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02-共有\"/>
    </mc:Choice>
  </mc:AlternateContent>
  <xr:revisionPtr revIDLastSave="0" documentId="13_ncr:1_{85D64F57-16E0-429D-9903-3EC79297DB5B}" xr6:coauthVersionLast="47" xr6:coauthVersionMax="47" xr10:uidLastSave="{00000000-0000-0000-0000-000000000000}"/>
  <bookViews>
    <workbookView xWindow="-120" yWindow="-120" windowWidth="29040" windowHeight="15840" tabRatio="632" xr2:uid="{00000000-000D-0000-FFFF-FFFF00000000}"/>
  </bookViews>
  <sheets>
    <sheet name="表紙" sheetId="25" r:id="rId1"/>
    <sheet name="統括表" sheetId="7" r:id="rId2"/>
    <sheet name="当月以外の値引き・訂正" sheetId="28" r:id="rId3"/>
    <sheet name="工事名①" sheetId="5" r:id="rId4"/>
    <sheet name="工事名①契約外" sheetId="8" r:id="rId5"/>
    <sheet name="工事名②" sheetId="17" r:id="rId6"/>
    <sheet name="工事名②契約外" sheetId="18" r:id="rId7"/>
    <sheet name="工事名③" sheetId="19" r:id="rId8"/>
    <sheet name="工事名③契約外" sheetId="20" r:id="rId9"/>
    <sheet name="工事名④" sheetId="21" r:id="rId10"/>
    <sheet name="工事名④契約外" sheetId="22" r:id="rId11"/>
    <sheet name="工事名⑤" sheetId="23" r:id="rId12"/>
    <sheet name="工事名⑤契約外" sheetId="24" r:id="rId13"/>
  </sheets>
  <definedNames>
    <definedName name="_xlnm.Print_Area" localSheetId="1">統括表!$A$1:$H$22</definedName>
    <definedName name="_xlnm.Print_Titles" localSheetId="3">工事名①!$1:$4</definedName>
    <definedName name="_xlnm.Print_Titles" localSheetId="4">工事名①契約外!$1:$4</definedName>
    <definedName name="_xlnm.Print_Titles" localSheetId="5">工事名②!$1:$4</definedName>
    <definedName name="_xlnm.Print_Titles" localSheetId="6">工事名②契約外!$1:$4</definedName>
    <definedName name="_xlnm.Print_Titles" localSheetId="7">工事名③!$1:$4</definedName>
    <definedName name="_xlnm.Print_Titles" localSheetId="8">工事名③契約外!$1:$4</definedName>
    <definedName name="_xlnm.Print_Titles" localSheetId="9">工事名④!$1:$4</definedName>
    <definedName name="_xlnm.Print_Titles" localSheetId="10">工事名④契約外!$1:$4</definedName>
    <definedName name="_xlnm.Print_Titles" localSheetId="11">工事名⑤!$1:$4</definedName>
    <definedName name="_xlnm.Print_Titles" localSheetId="12">工事名⑤契約外!$1:$4</definedName>
    <definedName name="_xlnm.Print_Titles" localSheetId="2">当月以外の値引き・訂正!$1:$4</definedName>
    <definedName name="_xlnm.Print_Titles" localSheetId="1">統括表!$1:$4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7" l="1"/>
  <c r="F13" i="17" s="1"/>
  <c r="G13" i="17" s="1"/>
  <c r="G9" i="17"/>
  <c r="G7" i="17"/>
  <c r="G5" i="17"/>
  <c r="B3" i="24"/>
  <c r="B3" i="22"/>
  <c r="B3" i="20"/>
  <c r="B3" i="18"/>
  <c r="B3" i="8"/>
  <c r="G5" i="5"/>
  <c r="G7" i="5"/>
  <c r="G9" i="5"/>
  <c r="B14" i="7"/>
  <c r="B13" i="7"/>
  <c r="B12" i="7"/>
  <c r="B11" i="7"/>
  <c r="B10" i="7"/>
  <c r="B8" i="7"/>
  <c r="G14" i="7"/>
  <c r="G12" i="7"/>
  <c r="G11" i="7"/>
  <c r="G9" i="7"/>
  <c r="G8" i="7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21" i="24" s="1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21" i="22" s="1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21" i="20" s="1"/>
  <c r="G10" i="7" s="1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21" i="18" s="1"/>
  <c r="F11" i="23"/>
  <c r="F13" i="23" s="1"/>
  <c r="G13" i="23" s="1"/>
  <c r="G9" i="23"/>
  <c r="G13" i="7" s="1"/>
  <c r="G7" i="23"/>
  <c r="G5" i="23"/>
  <c r="F11" i="21"/>
  <c r="F13" i="21" s="1"/>
  <c r="G13" i="21" s="1"/>
  <c r="G9" i="21"/>
  <c r="G7" i="21"/>
  <c r="G5" i="21"/>
  <c r="F11" i="19"/>
  <c r="F13" i="19" s="1"/>
  <c r="G13" i="19" s="1"/>
  <c r="G9" i="19"/>
  <c r="G7" i="19"/>
  <c r="G5" i="19"/>
  <c r="G7" i="7"/>
  <c r="B9" i="7" s="1"/>
  <c r="H3" i="7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B2" i="28"/>
  <c r="B2" i="17"/>
  <c r="B2" i="18"/>
  <c r="B2" i="19"/>
  <c r="B2" i="20"/>
  <c r="B2" i="21"/>
  <c r="B2" i="22"/>
  <c r="B2" i="23"/>
  <c r="B2" i="24"/>
  <c r="B2" i="8"/>
  <c r="B2" i="5"/>
  <c r="G11" i="23" l="1"/>
  <c r="G11" i="17"/>
  <c r="G11" i="21"/>
  <c r="G11" i="19"/>
  <c r="G21" i="28"/>
  <c r="G20" i="7" s="1"/>
  <c r="G21" i="7" s="1"/>
  <c r="G19" i="8"/>
  <c r="G20" i="8"/>
  <c r="G22" i="7" l="1"/>
  <c r="F11" i="5"/>
  <c r="F13" i="5" s="1"/>
  <c r="G8" i="8" l="1"/>
  <c r="G9" i="8"/>
  <c r="G10" i="8"/>
  <c r="G11" i="8"/>
  <c r="G12" i="8"/>
  <c r="G13" i="8"/>
  <c r="G14" i="8"/>
  <c r="G15" i="8"/>
  <c r="G16" i="8"/>
  <c r="G17" i="8"/>
  <c r="G18" i="8"/>
  <c r="G7" i="8"/>
  <c r="G6" i="8"/>
  <c r="G5" i="8"/>
  <c r="G13" i="5"/>
  <c r="G11" i="5"/>
  <c r="G5" i="7"/>
  <c r="B5" i="7" l="1"/>
  <c r="B7" i="7"/>
  <c r="G21" i="8"/>
  <c r="G6" i="7" s="1"/>
  <c r="B6" i="7" s="1"/>
  <c r="H3" i="28"/>
  <c r="B3" i="7"/>
  <c r="H3" i="24" l="1"/>
  <c r="H3" i="23"/>
  <c r="H3" i="22"/>
  <c r="H3" i="21"/>
  <c r="H3" i="20"/>
  <c r="H3" i="19"/>
  <c r="H3" i="18"/>
  <c r="H3" i="17"/>
  <c r="H3" i="8"/>
  <c r="H3" i="5"/>
  <c r="G15" i="7" l="1"/>
  <c r="G16" i="7" l="1"/>
  <c r="H13" i="25" s="1"/>
  <c r="G17" i="7" l="1"/>
  <c r="D13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391FCA9B-79B4-403D-947D-287A092525DC}">
      <text>
        <r>
          <rPr>
            <b/>
            <sz val="9"/>
            <color indexed="81"/>
            <rFont val="MS P ゴシック"/>
            <family val="3"/>
            <charset val="128"/>
          </rPr>
          <t>値引き・訂正については、マイナス表記でお願いいたします。</t>
        </r>
      </text>
    </comment>
  </commentList>
</comments>
</file>

<file path=xl/sharedStrings.xml><?xml version="1.0" encoding="utf-8"?>
<sst xmlns="http://schemas.openxmlformats.org/spreadsheetml/2006/main" count="214" uniqueCount="51">
  <si>
    <t>品名</t>
  </si>
  <si>
    <t>単位</t>
    <rPh sb="0" eb="2">
      <t>タンイ</t>
    </rPh>
    <phoneticPr fontId="2"/>
  </si>
  <si>
    <t>日付</t>
    <phoneticPr fontId="2"/>
  </si>
  <si>
    <t>規格</t>
    <phoneticPr fontId="2"/>
  </si>
  <si>
    <t>数量</t>
    <phoneticPr fontId="2"/>
  </si>
  <si>
    <t>単価</t>
    <phoneticPr fontId="2"/>
  </si>
  <si>
    <t>金額</t>
    <phoneticPr fontId="2"/>
  </si>
  <si>
    <t>式</t>
    <rPh sb="0" eb="1">
      <t>シキ</t>
    </rPh>
    <phoneticPr fontId="2"/>
  </si>
  <si>
    <t>工事名：</t>
    <rPh sb="0" eb="2">
      <t>コウジ</t>
    </rPh>
    <rPh sb="2" eb="3">
      <t>メイ</t>
    </rPh>
    <phoneticPr fontId="3"/>
  </si>
  <si>
    <t>摘要</t>
    <rPh sb="0" eb="2">
      <t>テキヨウ</t>
    </rPh>
    <phoneticPr fontId="3"/>
  </si>
  <si>
    <t>契約金額</t>
    <rPh sb="0" eb="2">
      <t>ケイヤク</t>
    </rPh>
    <rPh sb="2" eb="4">
      <t>キンガク</t>
    </rPh>
    <phoneticPr fontId="2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</si>
  <si>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</si>
  <si>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今回の出来高</t>
    <rPh sb="0" eb="2">
      <t>コンカイ</t>
    </rPh>
    <rPh sb="3" eb="6">
      <t>デキダカ</t>
    </rPh>
    <phoneticPr fontId="3"/>
  </si>
  <si>
    <t>累計出来高</t>
    <rPh sb="0" eb="2">
      <t>ルイケイ</t>
    </rPh>
    <rPh sb="2" eb="5">
      <t>デキダカ</t>
    </rPh>
    <phoneticPr fontId="3"/>
  </si>
  <si>
    <t>残高</t>
    <rPh sb="0" eb="2">
      <t>ザンダカ</t>
    </rPh>
    <phoneticPr fontId="3"/>
  </si>
  <si>
    <t>合計</t>
    <rPh sb="0" eb="2">
      <t>ゴウケイ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</si>
  <si>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</si>
  <si>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</si>
  <si>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会社名：</t>
    <rPh sb="0" eb="3">
      <t>カイシャメイ</t>
    </rPh>
    <phoneticPr fontId="3"/>
  </si>
  <si>
    <t>％</t>
    <phoneticPr fontId="3"/>
  </si>
  <si>
    <t>摘要</t>
    <rPh sb="0" eb="2">
      <t>テキヨウ</t>
    </rPh>
    <phoneticPr fontId="3"/>
  </si>
  <si>
    <t>請求統括表</t>
    <rPh sb="0" eb="2">
      <t>セイキュウ</t>
    </rPh>
    <rPh sb="2" eb="4">
      <t>トウカツ</t>
    </rPh>
    <rPh sb="4" eb="5">
      <t>ヒョウ</t>
    </rPh>
    <phoneticPr fontId="3"/>
  </si>
  <si>
    <t>請求金額</t>
    <rPh sb="0" eb="2">
      <t>セイキュウ</t>
    </rPh>
    <rPh sb="2" eb="4">
      <t>キンガク</t>
    </rPh>
    <phoneticPr fontId="3"/>
  </si>
  <si>
    <t>株式会社　植松土木　御中</t>
    <rPh sb="0" eb="4">
      <t>カブシキガイシャ</t>
    </rPh>
    <rPh sb="5" eb="7">
      <t>ウエマツ</t>
    </rPh>
    <rPh sb="7" eb="9">
      <t>ドボク</t>
    </rPh>
    <rPh sb="10" eb="12">
      <t>オンチュウ</t>
    </rPh>
    <phoneticPr fontId="3"/>
  </si>
  <si>
    <t>下記の通り御請求申し上げます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3"/>
  </si>
  <si>
    <t>代表取締役　○○○○</t>
    <rPh sb="0" eb="2">
      <t>ダイヒョウ</t>
    </rPh>
    <rPh sb="2" eb="5">
      <t>トリシマリヤク</t>
    </rPh>
    <phoneticPr fontId="3"/>
  </si>
  <si>
    <t>Tel　xxx-xxxx-xxxx</t>
    <phoneticPr fontId="3"/>
  </si>
  <si>
    <t>Fax　xxx-xxxx-xxxx</t>
    <phoneticPr fontId="3"/>
  </si>
  <si>
    <t>東京都○○区○○○○</t>
    <rPh sb="0" eb="3">
      <t>トウキョウト</t>
    </rPh>
    <rPh sb="5" eb="6">
      <t>ク</t>
    </rPh>
    <phoneticPr fontId="3"/>
  </si>
  <si>
    <t>振込先</t>
    <rPh sb="0" eb="2">
      <t>フリコミ</t>
    </rPh>
    <rPh sb="2" eb="3">
      <t>サキ</t>
    </rPh>
    <phoneticPr fontId="3"/>
  </si>
  <si>
    <t>普通預金　123456</t>
    <rPh sb="0" eb="2">
      <t>フツウ</t>
    </rPh>
    <rPh sb="2" eb="4">
      <t>ヨキン</t>
    </rPh>
    <phoneticPr fontId="3"/>
  </si>
  <si>
    <t>株式会社　○○○○建設</t>
    <rPh sb="0" eb="4">
      <t>カブシキガイシャ</t>
    </rPh>
    <rPh sb="9" eb="11">
      <t>ケンセツ</t>
    </rPh>
    <phoneticPr fontId="3"/>
  </si>
  <si>
    <t>カ）○○○○ケンセツダイヒョウトリシマリヤク○○○○○○</t>
    <phoneticPr fontId="3"/>
  </si>
  <si>
    <t>株式会社　○○○○建設　代表取締役○○○○</t>
    <rPh sb="0" eb="4">
      <t>カブシキガイシャ</t>
    </rPh>
    <rPh sb="9" eb="11">
      <t>ケンセツ</t>
    </rPh>
    <rPh sb="12" eb="14">
      <t>ダイヒョウ</t>
    </rPh>
    <rPh sb="14" eb="17">
      <t>トリシマリヤク</t>
    </rPh>
    <phoneticPr fontId="3"/>
  </si>
  <si>
    <t>○○銀行</t>
    <rPh sb="2" eb="4">
      <t>ギンコウ</t>
    </rPh>
    <phoneticPr fontId="3"/>
  </si>
  <si>
    <t>○○支店</t>
    <phoneticPr fontId="3"/>
  </si>
  <si>
    <t>支店名　　 　：</t>
    <rPh sb="0" eb="3">
      <t>シテンメイ</t>
    </rPh>
    <phoneticPr fontId="3"/>
  </si>
  <si>
    <t>口座番号  　：</t>
    <rPh sb="0" eb="2">
      <t>コウザ</t>
    </rPh>
    <rPh sb="2" eb="4">
      <t>バンゴウ</t>
    </rPh>
    <phoneticPr fontId="3"/>
  </si>
  <si>
    <t>口座名義　　：</t>
    <rPh sb="0" eb="2">
      <t>コウザ</t>
    </rPh>
    <rPh sb="2" eb="4">
      <t>メイギ</t>
    </rPh>
    <phoneticPr fontId="3"/>
  </si>
  <si>
    <t>フリガナ　　　：</t>
    <phoneticPr fontId="3"/>
  </si>
  <si>
    <t>金融機関名 ：</t>
    <rPh sb="0" eb="2">
      <t>キンユウ</t>
    </rPh>
    <rPh sb="2" eb="4">
      <t>キカン</t>
    </rPh>
    <rPh sb="4" eb="5">
      <t>メイ</t>
    </rPh>
    <phoneticPr fontId="3"/>
  </si>
  <si>
    <t>〒○○○-××××</t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</si>
  <si>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</si>
  <si>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請求書締め日</t>
    <rPh sb="0" eb="3">
      <t>セイキュウショ</t>
    </rPh>
    <rPh sb="3" eb="4">
      <t>シ</t>
    </rPh>
    <rPh sb="5" eb="6">
      <t>ビ</t>
    </rPh>
    <phoneticPr fontId="3"/>
  </si>
  <si>
    <t>会社名：</t>
    <rPh sb="0" eb="3">
      <t>カイシャメイ</t>
    </rPh>
    <phoneticPr fontId="3"/>
  </si>
  <si>
    <t>登録番号　T</t>
    <rPh sb="0" eb="2">
      <t>トウロク</t>
    </rPh>
    <rPh sb="2" eb="4">
      <t>バンゴウ</t>
    </rPh>
    <phoneticPr fontId="3"/>
  </si>
  <si>
    <t>）</t>
    <phoneticPr fontId="3"/>
  </si>
  <si>
    <t>税抜計</t>
    <rPh sb="0" eb="2">
      <t>ゼイヌキ</t>
    </rPh>
    <rPh sb="2" eb="3">
      <t>ケイ</t>
    </rPh>
    <phoneticPr fontId="3"/>
  </si>
  <si>
    <t xml:space="preserve"> (10％消費税</t>
    <phoneticPr fontId="3"/>
  </si>
  <si>
    <t>【当月以外の値引き・訂正】</t>
    <rPh sb="1" eb="5">
      <t>トウゲツイガイ</t>
    </rPh>
    <rPh sb="6" eb="8">
      <t>ネビ</t>
    </rPh>
    <rPh sb="10" eb="12">
      <t>テイセイ</t>
    </rPh>
    <phoneticPr fontId="3"/>
  </si>
  <si>
    <t>工事名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</si>
</sst>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.00_ ;[Red]\-#,##0.00\ "/>
    <numFmt numFmtId="177" formatCode="#,##0_ ;[Red]\-#,##0\ "/>
    <numFmt numFmtId="178" formatCode="[$-411]ggge&quot;年&quot;m&quot;月&quot;d&quot;日&quot;;@"/>
    <numFmt numFmtId="179" formatCode="&quot;¥&quot;\ #,##0;&quot;¥&quot;\ \-#,##0"/>
  </numFmts>
  <fonts count="15"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177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77" fontId="0" fillId="0" borderId="0" xfId="0" applyNumberFormat="1" applyAlignment="1">
      <alignment horizontal="right" vertical="center" wrapText="1"/>
    </xf>
    <xf numFmtId="178" fontId="0" fillId="0" borderId="0" xfId="0" applyNumberFormat="1" applyAlignment="1">
      <alignment horizontal="righ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7" fontId="0" fillId="0" borderId="0" xfId="0" applyNumberForma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right" vertical="center" shrinkToFit="1"/>
    </xf>
    <xf numFmtId="49" fontId="0" fillId="0" borderId="6" xfId="0" applyNumberFormat="1" applyBorder="1" applyAlignment="1" applyProtection="1">
      <alignment vertical="center" wrapText="1"/>
      <protection locked="0"/>
    </xf>
    <xf numFmtId="176" fontId="0" fillId="0" borderId="1" xfId="0" applyNumberFormat="1" applyBorder="1" applyAlignment="1" applyProtection="1">
      <alignment horizontal="right" vertical="center" shrinkToFit="1"/>
      <protection locked="0"/>
    </xf>
    <xf numFmtId="177" fontId="0" fillId="0" borderId="1" xfId="0" applyNumberFormat="1" applyBorder="1" applyAlignment="1" applyProtection="1">
      <alignment horizontal="right" vertical="center" shrinkToFit="1"/>
      <protection locked="0"/>
    </xf>
    <xf numFmtId="177" fontId="0" fillId="0" borderId="9" xfId="0" applyNumberFormat="1" applyBorder="1" applyAlignment="1">
      <alignment horizontal="right" vertical="center" shrinkToFit="1"/>
    </xf>
    <xf numFmtId="49" fontId="0" fillId="0" borderId="10" xfId="0" applyNumberForma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2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49" fontId="0" fillId="0" borderId="30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0" fillId="0" borderId="33" xfId="0" applyNumberFormat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right" vertical="center" shrinkToFit="1"/>
    </xf>
    <xf numFmtId="9" fontId="0" fillId="0" borderId="29" xfId="0" applyNumberFormat="1" applyBorder="1" applyAlignment="1">
      <alignment horizontal="left" vertical="center" shrinkToFi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176" fontId="0" fillId="0" borderId="32" xfId="0" applyNumberFormat="1" applyBorder="1" applyAlignment="1">
      <alignment horizontal="right" vertical="center" shrinkToFit="1"/>
    </xf>
    <xf numFmtId="177" fontId="0" fillId="0" borderId="32" xfId="0" applyNumberFormat="1" applyBorder="1" applyAlignment="1">
      <alignment horizontal="right" vertical="center" shrinkToFit="1"/>
    </xf>
    <xf numFmtId="49" fontId="0" fillId="0" borderId="10" xfId="0" applyNumberFormat="1" applyBorder="1" applyAlignment="1">
      <alignment vertical="center" wrapText="1"/>
    </xf>
    <xf numFmtId="0" fontId="14" fillId="0" borderId="5" xfId="0" applyFont="1" applyBorder="1" applyAlignment="1">
      <alignment horizontal="center" vertical="center" shrinkToFit="1"/>
    </xf>
    <xf numFmtId="179" fontId="8" fillId="0" borderId="11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9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5" fontId="0" fillId="0" borderId="0" xfId="0" applyNumberFormat="1" applyAlignment="1">
      <alignment vertical="center" shrinkToFit="1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178" fontId="0" fillId="0" borderId="0" xfId="0" applyNumberFormat="1" applyAlignment="1">
      <alignment vertical="center" shrinkToFit="1"/>
    </xf>
    <xf numFmtId="0" fontId="0" fillId="0" borderId="19" xfId="0" applyBorder="1">
      <alignment vertical="center"/>
    </xf>
    <xf numFmtId="0" fontId="8" fillId="0" borderId="0" xfId="0" applyFont="1" applyAlignment="1">
      <alignment vertical="center" shrinkToFit="1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5" fillId="0" borderId="12" xfId="0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819150</xdr:colOff>
      <xdr:row>7</xdr:row>
      <xdr:rowOff>76200</xdr:rowOff>
    </xdr:from>
    <xdr:to>
      <xdr:col>13</xdr:col>
      <xdr:colOff>180975</xdr:colOff>
      <xdr:row>8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53650" y="2343150"/>
          <a:ext cx="552450" cy="476250"/>
        </a:xfrm>
        <a:prstGeom prst="rect">
          <a:avLst/>
        </a:prstGeom>
        <a:noFill/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N45"/>
  <sheetViews>
    <sheetView showZeros="0" tabSelected="1" workbookViewId="0">
      <selection activeCell="M4" sqref="M4"/>
    </sheetView>
  </sheetViews>
  <sheetFormatPr defaultRowHeight="13.5"/>
  <cols>
    <col min="1" max="1" width="3.625" style="12" customWidth="1"/>
    <col min="2" max="6" width="9.125" style="12" customWidth="1"/>
    <col min="7" max="8" width="10.625" style="12" customWidth="1"/>
    <col min="9" max="9" width="12.625" style="12" customWidth="1"/>
    <col min="10" max="12" width="10.625" style="12" customWidth="1"/>
    <col min="13" max="13" width="15.625" style="12" customWidth="1"/>
    <col min="14" max="14" width="3.625" style="12" customWidth="1"/>
    <col min="15" max="15" width="10.625" style="12" customWidth="1"/>
    <col min="16" max="16384" width="9" style="12"/>
  </cols>
  <sheetData>
    <row r="1" spans="1:14" ht="20.100000000000001" customHeight="1" thickTop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0" customHeight="1">
      <c r="A2" s="35"/>
      <c r="B2" s="94" t="s">
        <v>42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36"/>
    </row>
    <row r="3" spans="1:14" ht="24.95" customHeight="1">
      <c r="A3" s="81"/>
      <c r="B3" s="28"/>
      <c r="C3" s="28"/>
      <c r="D3" s="28"/>
      <c r="E3" s="28"/>
      <c r="F3" s="28"/>
      <c r="G3" s="28"/>
      <c r="H3" s="28"/>
      <c r="I3" s="28"/>
      <c r="J3" s="28"/>
      <c r="K3" s="100"/>
      <c r="L3" s="100"/>
      <c r="M3" s="82"/>
      <c r="N3" s="83"/>
    </row>
    <row r="4" spans="1:14" ht="30" customHeight="1" thickBot="1">
      <c r="A4" s="35"/>
      <c r="B4" s="99" t="s">
        <v>23</v>
      </c>
      <c r="C4" s="99"/>
      <c r="D4" s="99"/>
      <c r="E4" s="99"/>
      <c r="F4" s="99"/>
      <c r="G4" s="13"/>
      <c r="H4" s="13"/>
      <c r="I4" s="13"/>
      <c r="J4" s="13"/>
      <c r="K4" s="101" t="s">
        <v>43</v>
      </c>
      <c r="L4" s="101"/>
      <c r="M4" s="37">
        <v>45230</v>
      </c>
      <c r="N4" s="36"/>
    </row>
    <row r="5" spans="1:14" ht="30" customHeight="1" thickTop="1">
      <c r="A5" s="35"/>
      <c r="B5" s="7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83"/>
    </row>
    <row r="6" spans="1:14" ht="20.100000000000001" customHeight="1">
      <c r="A6" s="35"/>
      <c r="B6" s="75"/>
      <c r="C6" s="28"/>
      <c r="D6" s="28"/>
      <c r="E6" s="28"/>
      <c r="F6" s="28"/>
      <c r="G6" s="28"/>
      <c r="H6" s="28"/>
      <c r="I6"/>
      <c r="J6" s="87" t="s">
        <v>41</v>
      </c>
      <c r="K6" s="95"/>
      <c r="L6" s="95"/>
      <c r="M6" s="95"/>
      <c r="N6" s="36"/>
    </row>
    <row r="7" spans="1:14" ht="24.95" customHeight="1">
      <c r="A7" s="35"/>
      <c r="B7" s="28"/>
      <c r="C7" s="28"/>
      <c r="D7" s="28"/>
      <c r="E7" s="28"/>
      <c r="F7" s="28"/>
      <c r="G7" s="28"/>
      <c r="H7" s="28"/>
      <c r="I7"/>
      <c r="J7" s="96" t="s">
        <v>28</v>
      </c>
      <c r="K7" s="97"/>
      <c r="L7" s="97"/>
      <c r="M7" s="97"/>
      <c r="N7" s="36"/>
    </row>
    <row r="8" spans="1:14" ht="24.95" customHeight="1">
      <c r="A8" s="35"/>
      <c r="B8" s="28"/>
      <c r="C8" s="28"/>
      <c r="D8" s="28"/>
      <c r="E8" s="28"/>
      <c r="F8" s="28"/>
      <c r="G8" s="28"/>
      <c r="H8" s="28"/>
      <c r="I8"/>
      <c r="J8" s="98" t="s">
        <v>31</v>
      </c>
      <c r="K8" s="98"/>
      <c r="L8" s="98"/>
      <c r="M8" s="98"/>
      <c r="N8" s="36"/>
    </row>
    <row r="9" spans="1:14" ht="24.95" customHeight="1">
      <c r="A9" s="35"/>
      <c r="B9" s="28"/>
      <c r="C9" s="28"/>
      <c r="D9" s="28"/>
      <c r="E9" s="28"/>
      <c r="F9" s="28"/>
      <c r="G9" s="28"/>
      <c r="H9" s="28"/>
      <c r="I9"/>
      <c r="J9" s="98" t="s">
        <v>25</v>
      </c>
      <c r="K9" s="98"/>
      <c r="L9" s="98"/>
      <c r="M9" s="98"/>
      <c r="N9" s="36"/>
    </row>
    <row r="10" spans="1:14" ht="24.95" customHeight="1">
      <c r="A10" s="35"/>
      <c r="B10" s="28"/>
      <c r="C10" s="28"/>
      <c r="D10" s="28"/>
      <c r="E10" s="28"/>
      <c r="F10" s="28"/>
      <c r="G10" s="28"/>
      <c r="H10" s="28"/>
      <c r="I10"/>
      <c r="J10" s="96" t="s">
        <v>26</v>
      </c>
      <c r="K10" s="97"/>
      <c r="L10" s="97" t="s">
        <v>27</v>
      </c>
      <c r="M10" s="97"/>
      <c r="N10" s="36"/>
    </row>
    <row r="11" spans="1:14" ht="24.95" customHeight="1">
      <c r="A11" s="35"/>
      <c r="B11" s="28"/>
      <c r="C11" s="28"/>
      <c r="D11" s="28"/>
      <c r="E11" s="28"/>
      <c r="F11" s="28"/>
      <c r="G11" s="28"/>
      <c r="H11" s="28"/>
      <c r="I11" s="76"/>
      <c r="J11" s="84" t="s">
        <v>45</v>
      </c>
      <c r="K11" s="102"/>
      <c r="L11" s="102"/>
      <c r="M11" s="102"/>
      <c r="N11" s="36"/>
    </row>
    <row r="12" spans="1:14" ht="24.95" customHeight="1">
      <c r="A12" s="35"/>
      <c r="B12" s="93" t="s">
        <v>24</v>
      </c>
      <c r="C12" s="93"/>
      <c r="D12" s="93"/>
      <c r="E12" s="13"/>
      <c r="F12" s="13"/>
      <c r="G12" s="13"/>
      <c r="H12" s="13"/>
      <c r="I12" s="13"/>
      <c r="J12" s="28"/>
      <c r="K12" s="28"/>
      <c r="L12" s="28"/>
      <c r="M12" s="28"/>
      <c r="N12" s="36"/>
    </row>
    <row r="13" spans="1:14" ht="35.1" customHeight="1" thickBot="1">
      <c r="A13" s="35"/>
      <c r="B13" s="91" t="s">
        <v>22</v>
      </c>
      <c r="C13" s="91"/>
      <c r="D13" s="92">
        <f>統括表!G17+統括表!G22</f>
        <v>0</v>
      </c>
      <c r="E13" s="92"/>
      <c r="F13" s="92"/>
      <c r="G13" s="38" t="s">
        <v>48</v>
      </c>
      <c r="H13" s="74">
        <f>統括表!G16+統括表!G21</f>
        <v>0</v>
      </c>
      <c r="I13" s="48" t="s">
        <v>46</v>
      </c>
      <c r="J13" s="28"/>
      <c r="K13" s="28"/>
      <c r="L13" s="28"/>
      <c r="M13" s="28"/>
      <c r="N13" s="36"/>
    </row>
    <row r="14" spans="1:14" ht="20.25" customHeight="1">
      <c r="A14" s="35"/>
      <c r="B14" s="77"/>
      <c r="C14" s="77"/>
      <c r="D14" s="77"/>
      <c r="E14" s="77"/>
      <c r="F14" s="78"/>
      <c r="G14" s="78"/>
      <c r="H14" s="78"/>
      <c r="I14" s="78"/>
      <c r="J14" s="28"/>
      <c r="K14" s="28"/>
      <c r="L14" s="28"/>
      <c r="M14" s="28"/>
      <c r="N14" s="36"/>
    </row>
    <row r="15" spans="1:14" ht="20.25" customHeight="1">
      <c r="A15" s="35"/>
      <c r="B15" s="77"/>
      <c r="C15" s="77"/>
      <c r="D15" s="28"/>
      <c r="E15" s="79"/>
      <c r="F15"/>
      <c r="G15" s="78"/>
      <c r="H15" s="78"/>
      <c r="I15" s="78"/>
      <c r="J15" s="28"/>
      <c r="K15" s="28"/>
      <c r="L15" s="28"/>
      <c r="M15" s="28"/>
      <c r="N15" s="36"/>
    </row>
    <row r="16" spans="1:14" ht="20.25" customHeight="1">
      <c r="A16" s="35"/>
      <c r="B16" s="28"/>
      <c r="C16" s="28"/>
      <c r="D16"/>
      <c r="E16"/>
      <c r="F16"/>
      <c r="G16"/>
      <c r="H16"/>
      <c r="I16"/>
      <c r="J16" s="28"/>
      <c r="K16" s="28"/>
      <c r="L16" s="28"/>
      <c r="M16" s="28"/>
      <c r="N16" s="36"/>
    </row>
    <row r="17" spans="1:14" ht="20.25" customHeight="1">
      <c r="A17" s="3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6"/>
    </row>
    <row r="18" spans="1:14" ht="20.100000000000001" customHeight="1">
      <c r="A18" s="35"/>
      <c r="B18" s="28"/>
      <c r="C18" s="28"/>
      <c r="D18"/>
      <c r="E18"/>
      <c r="F18" s="28"/>
      <c r="G18" s="28"/>
      <c r="H18" s="39" t="s">
        <v>29</v>
      </c>
      <c r="I18" s="40" t="s">
        <v>40</v>
      </c>
      <c r="J18" s="85" t="s">
        <v>34</v>
      </c>
      <c r="K18" s="85"/>
      <c r="L18" s="85"/>
      <c r="M18" s="86"/>
      <c r="N18" s="36"/>
    </row>
    <row r="19" spans="1:14" ht="20.100000000000001" customHeight="1">
      <c r="A19" s="35"/>
      <c r="B19" s="28"/>
      <c r="C19" s="28"/>
      <c r="D19" s="28"/>
      <c r="E19" s="28"/>
      <c r="F19" s="28"/>
      <c r="G19" s="28"/>
      <c r="H19" s="41"/>
      <c r="I19" s="28" t="s">
        <v>36</v>
      </c>
      <c r="J19" s="87" t="s">
        <v>35</v>
      </c>
      <c r="K19" s="87"/>
      <c r="L19" s="87"/>
      <c r="M19" s="88"/>
      <c r="N19" s="36"/>
    </row>
    <row r="20" spans="1:14" ht="20.100000000000001" customHeight="1">
      <c r="A20" s="35"/>
      <c r="B20" s="28"/>
      <c r="C20" s="28"/>
      <c r="D20" s="28"/>
      <c r="E20" s="28"/>
      <c r="F20" s="28"/>
      <c r="G20" s="28"/>
      <c r="H20" s="41"/>
      <c r="I20" s="28" t="s">
        <v>37</v>
      </c>
      <c r="J20" s="87" t="s">
        <v>30</v>
      </c>
      <c r="K20" s="87"/>
      <c r="L20" s="87"/>
      <c r="M20" s="88"/>
      <c r="N20" s="36"/>
    </row>
    <row r="21" spans="1:14" ht="20.100000000000001" customHeight="1">
      <c r="A21" s="35"/>
      <c r="B21" s="28"/>
      <c r="C21" s="28"/>
      <c r="D21" s="28"/>
      <c r="E21" s="28"/>
      <c r="F21" s="28"/>
      <c r="G21" s="28"/>
      <c r="H21" s="41"/>
      <c r="I21" s="28" t="s">
        <v>38</v>
      </c>
      <c r="J21" s="87" t="s">
        <v>33</v>
      </c>
      <c r="K21" s="87"/>
      <c r="L21" s="87"/>
      <c r="M21" s="88"/>
      <c r="N21" s="36"/>
    </row>
    <row r="22" spans="1:14" ht="20.100000000000001" customHeight="1">
      <c r="A22" s="35"/>
      <c r="B22" s="28"/>
      <c r="C22" s="28"/>
      <c r="D22" s="28"/>
      <c r="E22" s="28"/>
      <c r="F22" s="28"/>
      <c r="G22" s="28"/>
      <c r="H22" s="42"/>
      <c r="I22" s="43" t="s">
        <v>39</v>
      </c>
      <c r="J22" s="89" t="s">
        <v>32</v>
      </c>
      <c r="K22" s="89"/>
      <c r="L22" s="89"/>
      <c r="M22" s="90"/>
      <c r="N22" s="36"/>
    </row>
    <row r="23" spans="1:14" ht="20.100000000000001" customHeight="1" thickBot="1">
      <c r="A23" s="44"/>
      <c r="B23" s="80"/>
      <c r="C23" s="80"/>
      <c r="D23" s="80"/>
      <c r="E23" s="80"/>
      <c r="F23" s="80"/>
      <c r="G23" s="80"/>
      <c r="H23" s="45"/>
      <c r="I23" s="45"/>
      <c r="J23" s="45"/>
      <c r="K23" s="45"/>
      <c r="L23" s="45"/>
      <c r="M23" s="45"/>
      <c r="N23" s="46"/>
    </row>
    <row r="24" spans="1:14" ht="20.100000000000001" customHeight="1" thickTop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sheetProtection algorithmName="SHA-512" hashValue="zY/t64Yg41w/NAXcrCFp5VD0KGKwHajwQd+qVJ5j9ul8Bz5olp/xQpBFSl0Da6YmK07dcGiQpsb2o+RMhjePRQ==" saltValue="bUVZGV3LBcIv4Tt3NZJ1hg==" spinCount="100000" sheet="1" selectLockedCells="1"/>
  <mergeCells count="19">
    <mergeCell ref="B13:C13"/>
    <mergeCell ref="D13:F13"/>
    <mergeCell ref="B12:D12"/>
    <mergeCell ref="B2:M2"/>
    <mergeCell ref="J6:M6"/>
    <mergeCell ref="J7:M7"/>
    <mergeCell ref="J8:M8"/>
    <mergeCell ref="B4:F4"/>
    <mergeCell ref="L10:M10"/>
    <mergeCell ref="J9:M9"/>
    <mergeCell ref="J10:K10"/>
    <mergeCell ref="K3:L3"/>
    <mergeCell ref="K4:L4"/>
    <mergeCell ref="K11:M11"/>
    <mergeCell ref="J18:M18"/>
    <mergeCell ref="J19:M19"/>
    <mergeCell ref="J20:M20"/>
    <mergeCell ref="J21:M21"/>
    <mergeCell ref="J22:M22"/>
  </mergeCells>
  <phoneticPr fontId="3"/>
  <pageMargins left="0.78740157480314965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/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6" t="s">
        <v>10</v>
      </c>
      <c r="C5" s="5"/>
      <c r="D5" s="53" t="s">
        <v>7</v>
      </c>
      <c r="E5" s="54">
        <v>1</v>
      </c>
      <c r="F5" s="23"/>
      <c r="G5" s="20">
        <f>IFERROR(ROUNDDOWN(E5*F5,0),"")</f>
        <v>0</v>
      </c>
      <c r="H5" s="21"/>
    </row>
    <row r="6" spans="1:8" ht="26.25" customHeight="1">
      <c r="A6" s="11"/>
      <c r="B6" s="6"/>
      <c r="C6" s="5"/>
      <c r="D6" s="53"/>
      <c r="E6" s="54"/>
      <c r="F6" s="23"/>
      <c r="G6" s="20"/>
      <c r="H6" s="21"/>
    </row>
    <row r="7" spans="1:8" ht="26.25" customHeight="1">
      <c r="A7" s="11"/>
      <c r="B7" s="6" t="s">
        <v>11</v>
      </c>
      <c r="C7" s="5"/>
      <c r="D7" s="53" t="s">
        <v>7</v>
      </c>
      <c r="E7" s="54">
        <v>1</v>
      </c>
      <c r="F7" s="23"/>
      <c r="G7" s="20">
        <f>IFERROR(ROUNDDOWN(E7*F7,0),"")</f>
        <v>0</v>
      </c>
      <c r="H7" s="21"/>
    </row>
    <row r="8" spans="1:8" ht="26.25" customHeight="1">
      <c r="A8" s="11"/>
      <c r="B8" s="6"/>
      <c r="C8" s="5"/>
      <c r="D8" s="53"/>
      <c r="E8" s="54"/>
      <c r="F8" s="23"/>
      <c r="G8" s="20"/>
      <c r="H8" s="21"/>
    </row>
    <row r="9" spans="1:8" ht="26.25" customHeight="1">
      <c r="A9" s="11"/>
      <c r="B9" s="6" t="s">
        <v>12</v>
      </c>
      <c r="C9" s="5"/>
      <c r="D9" s="53" t="s">
        <v>7</v>
      </c>
      <c r="E9" s="54">
        <v>1</v>
      </c>
      <c r="F9" s="23"/>
      <c r="G9" s="20">
        <f>IFERROR(ROUNDDOWN(E9*F9,0),"")</f>
        <v>0</v>
      </c>
      <c r="H9" s="21"/>
    </row>
    <row r="10" spans="1:8" ht="26.25" customHeight="1">
      <c r="A10" s="11"/>
      <c r="B10" s="6"/>
      <c r="C10" s="5"/>
      <c r="D10" s="53"/>
      <c r="E10" s="54"/>
      <c r="F10" s="20"/>
      <c r="G10" s="20"/>
      <c r="H10" s="21"/>
    </row>
    <row r="11" spans="1:8" ht="26.25" customHeight="1">
      <c r="A11" s="11"/>
      <c r="B11" s="6" t="s">
        <v>13</v>
      </c>
      <c r="C11" s="5"/>
      <c r="D11" s="53" t="s">
        <v>7</v>
      </c>
      <c r="E11" s="54">
        <v>1</v>
      </c>
      <c r="F11" s="20">
        <f>IFERROR(F7+F9,"")</f>
        <v>0</v>
      </c>
      <c r="G11" s="20">
        <f>IFERROR(ROUNDDOWN(E11*F11,0),"")</f>
        <v>0</v>
      </c>
      <c r="H11" s="21"/>
    </row>
    <row r="12" spans="1:8" ht="26.25" customHeight="1">
      <c r="A12" s="11"/>
      <c r="B12" s="6"/>
      <c r="C12" s="5"/>
      <c r="D12" s="53"/>
      <c r="E12" s="54"/>
      <c r="F12" s="20"/>
      <c r="G12" s="20"/>
      <c r="H12" s="21"/>
    </row>
    <row r="13" spans="1:8" ht="26.25" customHeight="1">
      <c r="A13" s="11"/>
      <c r="B13" s="6" t="s">
        <v>14</v>
      </c>
      <c r="C13" s="5"/>
      <c r="D13" s="53" t="s">
        <v>7</v>
      </c>
      <c r="E13" s="54">
        <v>1</v>
      </c>
      <c r="F13" s="20">
        <f>IFERROR(F5-F11,"")</f>
        <v>0</v>
      </c>
      <c r="G13" s="20">
        <f>IFERROR(ROUNDDOWN(E13*F13,0),"")</f>
        <v>0</v>
      </c>
      <c r="H13" s="21"/>
    </row>
    <row r="14" spans="1:8" ht="26.25" customHeight="1">
      <c r="A14" s="11"/>
      <c r="B14" s="5"/>
      <c r="C14" s="5"/>
      <c r="D14" s="53"/>
      <c r="E14" s="54"/>
      <c r="F14" s="20"/>
      <c r="G14" s="20"/>
      <c r="H14" s="21"/>
    </row>
    <row r="15" spans="1:8" ht="26.25" customHeight="1">
      <c r="A15" s="11"/>
      <c r="B15" s="5"/>
      <c r="C15" s="5"/>
      <c r="D15" s="53"/>
      <c r="E15" s="54"/>
      <c r="F15" s="20"/>
      <c r="G15" s="20"/>
      <c r="H15" s="21"/>
    </row>
    <row r="16" spans="1:8" ht="26.25" customHeight="1">
      <c r="A16" s="11"/>
      <c r="B16" s="5"/>
      <c r="C16" s="5"/>
      <c r="D16" s="53"/>
      <c r="E16" s="54"/>
      <c r="F16" s="20"/>
      <c r="G16" s="20"/>
      <c r="H16" s="21"/>
    </row>
    <row r="17" spans="1:8" ht="26.25" customHeight="1">
      <c r="A17" s="11"/>
      <c r="B17" s="5"/>
      <c r="C17" s="5"/>
      <c r="D17" s="53"/>
      <c r="E17" s="54"/>
      <c r="F17" s="20"/>
      <c r="G17" s="20"/>
      <c r="H17" s="21"/>
    </row>
    <row r="18" spans="1:8" ht="26.25" customHeight="1">
      <c r="A18" s="11"/>
      <c r="B18" s="5"/>
      <c r="C18" s="5"/>
      <c r="D18" s="53"/>
      <c r="E18" s="54"/>
      <c r="F18" s="20"/>
      <c r="G18" s="20"/>
      <c r="H18" s="21"/>
    </row>
    <row r="19" spans="1:8" ht="26.25" customHeight="1">
      <c r="A19" s="11"/>
      <c r="B19" s="5"/>
      <c r="C19" s="5"/>
      <c r="D19" s="53"/>
      <c r="E19" s="54"/>
      <c r="F19" s="20"/>
      <c r="G19" s="20"/>
      <c r="H19" s="21"/>
    </row>
    <row r="20" spans="1:8" ht="26.25" customHeight="1">
      <c r="A20" s="11"/>
      <c r="B20" s="5"/>
      <c r="C20" s="5"/>
      <c r="D20" s="53"/>
      <c r="E20" s="54"/>
      <c r="F20" s="20"/>
      <c r="G20" s="20"/>
      <c r="H20" s="21"/>
    </row>
    <row r="21" spans="1:8" ht="26.25" customHeight="1" thickBot="1">
      <c r="A21" s="31"/>
      <c r="B21" s="57"/>
      <c r="C21" s="57"/>
      <c r="D21" s="58"/>
      <c r="E21" s="59"/>
      <c r="F21" s="24"/>
      <c r="G21" s="24"/>
      <c r="H21" s="25"/>
    </row>
    <row r="22" spans="1:8" ht="14.25" thickTop="1"/>
  </sheetData>
  <sheetProtection algorithmName="SHA-512" hashValue="qZER3q67temQnqxn9Ijv+LTEup81l2Q+dwCd00xTlOcyaHCpZUqRNj5zzx7WKRCvWht/W77IOtpzfKLtOOUFpQ==" saltValue="YlsSeChaBnPe5LxrT2vXvw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>
        <f>工事名④!B3</f>
        <v>0</v>
      </c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8"/>
      <c r="C5" s="9"/>
      <c r="D5" s="10"/>
      <c r="E5" s="22"/>
      <c r="F5" s="23"/>
      <c r="G5" s="20">
        <f>IFERROR(ROUNDDOWN(E5*F5,0),"")</f>
        <v>0</v>
      </c>
      <c r="H5" s="21"/>
    </row>
    <row r="6" spans="1:8" ht="26.25" customHeight="1">
      <c r="A6" s="11"/>
      <c r="B6" s="8"/>
      <c r="C6" s="9"/>
      <c r="D6" s="10"/>
      <c r="E6" s="22"/>
      <c r="F6" s="23"/>
      <c r="G6" s="20">
        <f>IFERROR(ROUNDDOWN(E6*F6,0),"")</f>
        <v>0</v>
      </c>
      <c r="H6" s="21"/>
    </row>
    <row r="7" spans="1:8" ht="26.25" customHeight="1">
      <c r="A7" s="11"/>
      <c r="B7" s="8"/>
      <c r="C7" s="9"/>
      <c r="D7" s="10"/>
      <c r="E7" s="22"/>
      <c r="F7" s="23"/>
      <c r="G7" s="20">
        <f>IFERROR(ROUNDDOWN(E7*F7,0),"")</f>
        <v>0</v>
      </c>
      <c r="H7" s="21"/>
    </row>
    <row r="8" spans="1:8" ht="26.25" customHeight="1">
      <c r="A8" s="11"/>
      <c r="B8" s="8"/>
      <c r="C8" s="9"/>
      <c r="D8" s="10"/>
      <c r="E8" s="22"/>
      <c r="F8" s="23"/>
      <c r="G8" s="20">
        <f t="shared" ref="G8:G20" si="0">IFERROR(ROUNDDOWN(E8*F8,0),"")</f>
        <v>0</v>
      </c>
      <c r="H8" s="21"/>
    </row>
    <row r="9" spans="1:8" ht="26.25" customHeight="1">
      <c r="A9" s="11"/>
      <c r="B9" s="8"/>
      <c r="C9" s="9"/>
      <c r="D9" s="10"/>
      <c r="E9" s="22"/>
      <c r="F9" s="23"/>
      <c r="G9" s="20">
        <f t="shared" si="0"/>
        <v>0</v>
      </c>
      <c r="H9" s="21"/>
    </row>
    <row r="10" spans="1:8" ht="26.25" customHeight="1">
      <c r="A10" s="11"/>
      <c r="B10" s="8"/>
      <c r="C10" s="9"/>
      <c r="D10" s="10"/>
      <c r="E10" s="22"/>
      <c r="F10" s="23"/>
      <c r="G10" s="20">
        <f t="shared" si="0"/>
        <v>0</v>
      </c>
      <c r="H10" s="21"/>
    </row>
    <row r="11" spans="1:8" ht="26.25" customHeight="1">
      <c r="A11" s="11"/>
      <c r="B11" s="8"/>
      <c r="C11" s="9"/>
      <c r="D11" s="10"/>
      <c r="E11" s="22"/>
      <c r="F11" s="23"/>
      <c r="G11" s="20">
        <f t="shared" si="0"/>
        <v>0</v>
      </c>
      <c r="H11" s="21"/>
    </row>
    <row r="12" spans="1:8" ht="26.25" customHeight="1">
      <c r="A12" s="11"/>
      <c r="B12" s="8"/>
      <c r="C12" s="9"/>
      <c r="D12" s="10"/>
      <c r="E12" s="22"/>
      <c r="F12" s="23"/>
      <c r="G12" s="20">
        <f t="shared" si="0"/>
        <v>0</v>
      </c>
      <c r="H12" s="21"/>
    </row>
    <row r="13" spans="1:8" ht="26.25" customHeight="1">
      <c r="A13" s="11"/>
      <c r="B13" s="8"/>
      <c r="C13" s="9"/>
      <c r="D13" s="10"/>
      <c r="E13" s="22"/>
      <c r="F13" s="23"/>
      <c r="G13" s="20">
        <f t="shared" si="0"/>
        <v>0</v>
      </c>
      <c r="H13" s="21"/>
    </row>
    <row r="14" spans="1:8" ht="26.25" customHeight="1">
      <c r="A14" s="11"/>
      <c r="B14" s="8"/>
      <c r="C14" s="9"/>
      <c r="D14" s="10"/>
      <c r="E14" s="22"/>
      <c r="F14" s="23"/>
      <c r="G14" s="20">
        <f t="shared" si="0"/>
        <v>0</v>
      </c>
      <c r="H14" s="21"/>
    </row>
    <row r="15" spans="1:8" ht="26.25" customHeight="1">
      <c r="A15" s="11"/>
      <c r="B15" s="8"/>
      <c r="C15" s="9"/>
      <c r="D15" s="10"/>
      <c r="E15" s="22"/>
      <c r="F15" s="23"/>
      <c r="G15" s="20">
        <f t="shared" si="0"/>
        <v>0</v>
      </c>
      <c r="H15" s="21"/>
    </row>
    <row r="16" spans="1:8" ht="26.25" customHeight="1">
      <c r="A16" s="11"/>
      <c r="B16" s="8"/>
      <c r="C16" s="9"/>
      <c r="D16" s="10"/>
      <c r="E16" s="22"/>
      <c r="F16" s="23"/>
      <c r="G16" s="20">
        <f t="shared" si="0"/>
        <v>0</v>
      </c>
      <c r="H16" s="21"/>
    </row>
    <row r="17" spans="1:8" ht="26.25" customHeight="1">
      <c r="A17" s="11"/>
      <c r="B17" s="8"/>
      <c r="C17" s="9"/>
      <c r="D17" s="10"/>
      <c r="E17" s="22"/>
      <c r="F17" s="23"/>
      <c r="G17" s="20">
        <f t="shared" si="0"/>
        <v>0</v>
      </c>
      <c r="H17" s="21"/>
    </row>
    <row r="18" spans="1:8" ht="26.25" customHeight="1">
      <c r="A18" s="11"/>
      <c r="B18" s="8"/>
      <c r="C18" s="9"/>
      <c r="D18" s="10"/>
      <c r="E18" s="22"/>
      <c r="F18" s="23"/>
      <c r="G18" s="20">
        <f t="shared" si="0"/>
        <v>0</v>
      </c>
      <c r="H18" s="21"/>
    </row>
    <row r="19" spans="1:8" ht="26.25" customHeight="1">
      <c r="A19" s="11"/>
      <c r="B19" s="6"/>
      <c r="C19" s="5"/>
      <c r="D19" s="10"/>
      <c r="E19" s="22"/>
      <c r="F19" s="23"/>
      <c r="G19" s="20">
        <f t="shared" si="0"/>
        <v>0</v>
      </c>
      <c r="H19" s="21"/>
    </row>
    <row r="20" spans="1:8" ht="26.25" customHeight="1">
      <c r="A20" s="11"/>
      <c r="B20" s="6"/>
      <c r="C20" s="5"/>
      <c r="D20" s="10"/>
      <c r="E20" s="22"/>
      <c r="F20" s="23"/>
      <c r="G20" s="20">
        <f t="shared" si="0"/>
        <v>0</v>
      </c>
      <c r="H20" s="21"/>
    </row>
    <row r="21" spans="1:8" ht="26.25" customHeight="1" thickBot="1">
      <c r="A21" s="55"/>
      <c r="B21" s="56" t="s">
        <v>16</v>
      </c>
      <c r="C21" s="57"/>
      <c r="D21" s="58"/>
      <c r="E21" s="59"/>
      <c r="F21" s="24"/>
      <c r="G21" s="24">
        <f>SUM(G5:G20)</f>
        <v>0</v>
      </c>
      <c r="H21" s="72"/>
    </row>
    <row r="22" spans="1:8" ht="14.25" thickTop="1"/>
  </sheetData>
  <sheetProtection algorithmName="SHA-512" hashValue="q8O5AfpOvfhvWY/cgqOm08YB8V1StLFo5Hh8JK7ssYgc443+qR1Fsk95WKjgTe85zh1+5RwfqbIrL1WyCydvCg==" saltValue="ksrz+yN+jUCDpU3c6wjklA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</sheetPr>
  <dimension ref="A1:H22"/>
  <sheetViews>
    <sheetView showZeros="0" topLeftCell="A2" zoomScaleNormal="100" workbookViewId="0">
      <selection activeCell="F5" sqref="F5:F9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/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6" t="s">
        <v>10</v>
      </c>
      <c r="C5" s="5"/>
      <c r="D5" s="53" t="s">
        <v>7</v>
      </c>
      <c r="E5" s="54">
        <v>1</v>
      </c>
      <c r="F5" s="23"/>
      <c r="G5" s="20">
        <f>IFERROR(ROUNDDOWN(E5*F5,0),"")</f>
        <v>0</v>
      </c>
      <c r="H5" s="21"/>
    </row>
    <row r="6" spans="1:8" ht="26.25" customHeight="1">
      <c r="A6" s="11"/>
      <c r="B6" s="6"/>
      <c r="C6" s="5"/>
      <c r="D6" s="53"/>
      <c r="E6" s="54"/>
      <c r="F6" s="23"/>
      <c r="G6" s="20"/>
      <c r="H6" s="21"/>
    </row>
    <row r="7" spans="1:8" ht="26.25" customHeight="1">
      <c r="A7" s="11"/>
      <c r="B7" s="6" t="s">
        <v>11</v>
      </c>
      <c r="C7" s="5"/>
      <c r="D7" s="53" t="s">
        <v>7</v>
      </c>
      <c r="E7" s="54">
        <v>1</v>
      </c>
      <c r="F7" s="23"/>
      <c r="G7" s="20">
        <f>IFERROR(ROUNDDOWN(E7*F7,0),"")</f>
        <v>0</v>
      </c>
      <c r="H7" s="21"/>
    </row>
    <row r="8" spans="1:8" ht="26.25" customHeight="1">
      <c r="A8" s="11"/>
      <c r="B8" s="6"/>
      <c r="C8" s="5"/>
      <c r="D8" s="53"/>
      <c r="E8" s="54"/>
      <c r="F8" s="23"/>
      <c r="G8" s="20"/>
      <c r="H8" s="21"/>
    </row>
    <row r="9" spans="1:8" ht="26.25" customHeight="1">
      <c r="A9" s="11"/>
      <c r="B9" s="6" t="s">
        <v>12</v>
      </c>
      <c r="C9" s="5"/>
      <c r="D9" s="53" t="s">
        <v>7</v>
      </c>
      <c r="E9" s="54">
        <v>1</v>
      </c>
      <c r="F9" s="23"/>
      <c r="G9" s="20">
        <f>IFERROR(ROUNDDOWN(E9*F9,0),"")</f>
        <v>0</v>
      </c>
      <c r="H9" s="21"/>
    </row>
    <row r="10" spans="1:8" ht="26.25" customHeight="1">
      <c r="A10" s="11"/>
      <c r="B10" s="6"/>
      <c r="C10" s="5"/>
      <c r="D10" s="53"/>
      <c r="E10" s="54"/>
      <c r="F10" s="20"/>
      <c r="G10" s="20"/>
      <c r="H10" s="21"/>
    </row>
    <row r="11" spans="1:8" ht="26.25" customHeight="1">
      <c r="A11" s="11"/>
      <c r="B11" s="6" t="s">
        <v>13</v>
      </c>
      <c r="C11" s="5"/>
      <c r="D11" s="53" t="s">
        <v>7</v>
      </c>
      <c r="E11" s="54">
        <v>1</v>
      </c>
      <c r="F11" s="20">
        <f>IFERROR(F7+F9,"")</f>
        <v>0</v>
      </c>
      <c r="G11" s="20">
        <f>IFERROR(ROUNDDOWN(E11*F11,0),"")</f>
        <v>0</v>
      </c>
      <c r="H11" s="21"/>
    </row>
    <row r="12" spans="1:8" ht="26.25" customHeight="1">
      <c r="A12" s="11"/>
      <c r="B12" s="6"/>
      <c r="C12" s="5"/>
      <c r="D12" s="53"/>
      <c r="E12" s="54"/>
      <c r="F12" s="20"/>
      <c r="G12" s="20"/>
      <c r="H12" s="21"/>
    </row>
    <row r="13" spans="1:8" ht="26.25" customHeight="1">
      <c r="A13" s="11"/>
      <c r="B13" s="6" t="s">
        <v>14</v>
      </c>
      <c r="C13" s="5"/>
      <c r="D13" s="53" t="s">
        <v>7</v>
      </c>
      <c r="E13" s="54">
        <v>1</v>
      </c>
      <c r="F13" s="20">
        <f>IFERROR(F5-F11,"")</f>
        <v>0</v>
      </c>
      <c r="G13" s="20">
        <f>IFERROR(ROUNDDOWN(E13*F13,0),"")</f>
        <v>0</v>
      </c>
      <c r="H13" s="21"/>
    </row>
    <row r="14" spans="1:8" ht="26.25" customHeight="1">
      <c r="A14" s="11"/>
      <c r="B14" s="5"/>
      <c r="C14" s="5"/>
      <c r="D14" s="53"/>
      <c r="E14" s="54"/>
      <c r="F14" s="20"/>
      <c r="G14" s="20"/>
      <c r="H14" s="21"/>
    </row>
    <row r="15" spans="1:8" ht="26.25" customHeight="1">
      <c r="A15" s="11"/>
      <c r="B15" s="5"/>
      <c r="C15" s="5"/>
      <c r="D15" s="53"/>
      <c r="E15" s="54"/>
      <c r="F15" s="20"/>
      <c r="G15" s="20"/>
      <c r="H15" s="21"/>
    </row>
    <row r="16" spans="1:8" ht="26.25" customHeight="1">
      <c r="A16" s="11"/>
      <c r="B16" s="5"/>
      <c r="C16" s="5"/>
      <c r="D16" s="53"/>
      <c r="E16" s="54"/>
      <c r="F16" s="20"/>
      <c r="G16" s="20"/>
      <c r="H16" s="21"/>
    </row>
    <row r="17" spans="1:8" ht="26.25" customHeight="1">
      <c r="A17" s="11"/>
      <c r="B17" s="5"/>
      <c r="C17" s="5"/>
      <c r="D17" s="53"/>
      <c r="E17" s="54"/>
      <c r="F17" s="20"/>
      <c r="G17" s="20"/>
      <c r="H17" s="21"/>
    </row>
    <row r="18" spans="1:8" ht="26.25" customHeight="1">
      <c r="A18" s="11"/>
      <c r="B18" s="5"/>
      <c r="C18" s="5"/>
      <c r="D18" s="53"/>
      <c r="E18" s="54"/>
      <c r="F18" s="20"/>
      <c r="G18" s="20"/>
      <c r="H18" s="21"/>
    </row>
    <row r="19" spans="1:8" ht="26.25" customHeight="1">
      <c r="A19" s="11"/>
      <c r="B19" s="5"/>
      <c r="C19" s="5"/>
      <c r="D19" s="53"/>
      <c r="E19" s="54"/>
      <c r="F19" s="20"/>
      <c r="G19" s="20"/>
      <c r="H19" s="21"/>
    </row>
    <row r="20" spans="1:8" ht="26.25" customHeight="1">
      <c r="A20" s="11"/>
      <c r="B20" s="5"/>
      <c r="C20" s="5"/>
      <c r="D20" s="53"/>
      <c r="E20" s="54"/>
      <c r="F20" s="20"/>
      <c r="G20" s="20"/>
      <c r="H20" s="21"/>
    </row>
    <row r="21" spans="1:8" ht="26.25" customHeight="1" thickBot="1">
      <c r="A21" s="31"/>
      <c r="B21" s="57"/>
      <c r="C21" s="57"/>
      <c r="D21" s="58"/>
      <c r="E21" s="59"/>
      <c r="F21" s="24"/>
      <c r="G21" s="24"/>
      <c r="H21" s="25"/>
    </row>
    <row r="22" spans="1:8" ht="14.25" thickTop="1"/>
  </sheetData>
  <sheetProtection algorithmName="SHA-512" hashValue="DwQ/NzLW8cUOsulNvoyJwrdkZZtKNmsTdlD+setHn/jbQcrnxNreADqvbkXswIuDRpu+UzjW6BI4iC+n/ppTLg==" saltValue="AcQlVABLHbRHA1/VjlpJsA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>
        <f>工事名⑤!B3</f>
        <v>0</v>
      </c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8"/>
      <c r="C5" s="9"/>
      <c r="D5" s="10"/>
      <c r="E5" s="22"/>
      <c r="F5" s="23"/>
      <c r="G5" s="20">
        <f>IFERROR(ROUNDDOWN(E5*F5,0),"")</f>
        <v>0</v>
      </c>
      <c r="H5" s="21"/>
    </row>
    <row r="6" spans="1:8" ht="26.25" customHeight="1">
      <c r="A6" s="11"/>
      <c r="B6" s="8"/>
      <c r="C6" s="9"/>
      <c r="D6" s="10"/>
      <c r="E6" s="22"/>
      <c r="F6" s="23"/>
      <c r="G6" s="20">
        <f>IFERROR(ROUNDDOWN(E6*F6,0),"")</f>
        <v>0</v>
      </c>
      <c r="H6" s="21"/>
    </row>
    <row r="7" spans="1:8" ht="26.25" customHeight="1">
      <c r="A7" s="11"/>
      <c r="B7" s="8"/>
      <c r="C7" s="9"/>
      <c r="D7" s="10"/>
      <c r="E7" s="22"/>
      <c r="F7" s="23"/>
      <c r="G7" s="20">
        <f>IFERROR(ROUNDDOWN(E7*F7,0),"")</f>
        <v>0</v>
      </c>
      <c r="H7" s="21"/>
    </row>
    <row r="8" spans="1:8" ht="26.25" customHeight="1">
      <c r="A8" s="11"/>
      <c r="B8" s="8"/>
      <c r="C8" s="9"/>
      <c r="D8" s="10"/>
      <c r="E8" s="22"/>
      <c r="F8" s="23"/>
      <c r="G8" s="20">
        <f t="shared" ref="G8:G20" si="0">IFERROR(ROUNDDOWN(E8*F8,0),"")</f>
        <v>0</v>
      </c>
      <c r="H8" s="21"/>
    </row>
    <row r="9" spans="1:8" ht="26.25" customHeight="1">
      <c r="A9" s="11"/>
      <c r="B9" s="8"/>
      <c r="C9" s="9"/>
      <c r="D9" s="10"/>
      <c r="E9" s="22"/>
      <c r="F9" s="23"/>
      <c r="G9" s="20">
        <f t="shared" si="0"/>
        <v>0</v>
      </c>
      <c r="H9" s="21"/>
    </row>
    <row r="10" spans="1:8" ht="26.25" customHeight="1">
      <c r="A10" s="11"/>
      <c r="B10" s="8"/>
      <c r="C10" s="9"/>
      <c r="D10" s="10"/>
      <c r="E10" s="22"/>
      <c r="F10" s="23"/>
      <c r="G10" s="20">
        <f t="shared" si="0"/>
        <v>0</v>
      </c>
      <c r="H10" s="21"/>
    </row>
    <row r="11" spans="1:8" ht="26.25" customHeight="1">
      <c r="A11" s="11"/>
      <c r="B11" s="8"/>
      <c r="C11" s="9"/>
      <c r="D11" s="10"/>
      <c r="E11" s="22"/>
      <c r="F11" s="23"/>
      <c r="G11" s="20">
        <f t="shared" si="0"/>
        <v>0</v>
      </c>
      <c r="H11" s="21"/>
    </row>
    <row r="12" spans="1:8" ht="26.25" customHeight="1">
      <c r="A12" s="11"/>
      <c r="B12" s="8"/>
      <c r="C12" s="9"/>
      <c r="D12" s="10"/>
      <c r="E12" s="22"/>
      <c r="F12" s="23"/>
      <c r="G12" s="20">
        <f t="shared" si="0"/>
        <v>0</v>
      </c>
      <c r="H12" s="21"/>
    </row>
    <row r="13" spans="1:8" ht="26.25" customHeight="1">
      <c r="A13" s="11"/>
      <c r="B13" s="8"/>
      <c r="C13" s="9"/>
      <c r="D13" s="10"/>
      <c r="E13" s="22"/>
      <c r="F13" s="23"/>
      <c r="G13" s="20">
        <f t="shared" si="0"/>
        <v>0</v>
      </c>
      <c r="H13" s="21"/>
    </row>
    <row r="14" spans="1:8" ht="26.25" customHeight="1">
      <c r="A14" s="11"/>
      <c r="B14" s="8"/>
      <c r="C14" s="9"/>
      <c r="D14" s="10"/>
      <c r="E14" s="22"/>
      <c r="F14" s="23"/>
      <c r="G14" s="20">
        <f t="shared" si="0"/>
        <v>0</v>
      </c>
      <c r="H14" s="21"/>
    </row>
    <row r="15" spans="1:8" ht="26.25" customHeight="1">
      <c r="A15" s="11"/>
      <c r="B15" s="8"/>
      <c r="C15" s="9"/>
      <c r="D15" s="10"/>
      <c r="E15" s="22"/>
      <c r="F15" s="23"/>
      <c r="G15" s="20">
        <f t="shared" si="0"/>
        <v>0</v>
      </c>
      <c r="H15" s="21"/>
    </row>
    <row r="16" spans="1:8" ht="26.25" customHeight="1">
      <c r="A16" s="11"/>
      <c r="B16" s="8"/>
      <c r="C16" s="9"/>
      <c r="D16" s="10"/>
      <c r="E16" s="22"/>
      <c r="F16" s="23"/>
      <c r="G16" s="20">
        <f t="shared" si="0"/>
        <v>0</v>
      </c>
      <c r="H16" s="21"/>
    </row>
    <row r="17" spans="1:8" ht="26.25" customHeight="1">
      <c r="A17" s="11"/>
      <c r="B17" s="8"/>
      <c r="C17" s="9"/>
      <c r="D17" s="10"/>
      <c r="E17" s="22"/>
      <c r="F17" s="23"/>
      <c r="G17" s="20">
        <f t="shared" si="0"/>
        <v>0</v>
      </c>
      <c r="H17" s="21"/>
    </row>
    <row r="18" spans="1:8" ht="26.25" customHeight="1">
      <c r="A18" s="11"/>
      <c r="B18" s="8"/>
      <c r="C18" s="9"/>
      <c r="D18" s="10"/>
      <c r="E18" s="22"/>
      <c r="F18" s="23"/>
      <c r="G18" s="20">
        <f t="shared" si="0"/>
        <v>0</v>
      </c>
      <c r="H18" s="21"/>
    </row>
    <row r="19" spans="1:8" ht="26.25" customHeight="1">
      <c r="A19" s="11"/>
      <c r="B19" s="6"/>
      <c r="C19" s="5"/>
      <c r="D19" s="10"/>
      <c r="E19" s="22"/>
      <c r="F19" s="23"/>
      <c r="G19" s="20">
        <f t="shared" si="0"/>
        <v>0</v>
      </c>
      <c r="H19" s="21"/>
    </row>
    <row r="20" spans="1:8" ht="26.25" customHeight="1">
      <c r="A20" s="11"/>
      <c r="B20" s="6"/>
      <c r="C20" s="5"/>
      <c r="D20" s="10"/>
      <c r="E20" s="22"/>
      <c r="F20" s="23"/>
      <c r="G20" s="20">
        <f t="shared" si="0"/>
        <v>0</v>
      </c>
      <c r="H20" s="21"/>
    </row>
    <row r="21" spans="1:8" ht="26.25" customHeight="1" thickBot="1">
      <c r="A21" s="55"/>
      <c r="B21" s="56" t="s">
        <v>16</v>
      </c>
      <c r="C21" s="57"/>
      <c r="D21" s="58"/>
      <c r="E21" s="59"/>
      <c r="F21" s="24"/>
      <c r="G21" s="24">
        <f>SUM(G5:G20)</f>
        <v>0</v>
      </c>
      <c r="H21" s="72"/>
    </row>
    <row r="22" spans="1:8" ht="14.25" thickTop="1"/>
  </sheetData>
  <sheetProtection algorithmName="SHA-512" hashValue="UtSOIccx6CUqIW3W/eA38XnzmiPiE+NhgakbkycpMCeMtdkEYBCYpLkOAxL4CcW0yqI8yy48wXNOxEtDp1KtPQ==" saltValue="wG8QJKdVUfHSE4DP6dNJuA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N23"/>
  <sheetViews>
    <sheetView showZeros="0" zoomScaleNormal="100" workbookViewId="0">
      <selection activeCell="H5" sqref="H5"/>
    </sheetView>
  </sheetViews>
  <sheetFormatPr defaultRowHeight="13.5"/>
  <cols>
    <col min="1" max="1" width="11.5" style="13" customWidth="1"/>
    <col min="2" max="2" width="35.5" style="12" customWidth="1"/>
    <col min="3" max="3" width="17.125" style="12" customWidth="1"/>
    <col min="4" max="4" width="7.75" style="12" customWidth="1"/>
    <col min="5" max="5" width="10.5" style="12" customWidth="1"/>
    <col min="6" max="6" width="12.375" style="12" customWidth="1"/>
    <col min="7" max="7" width="17.625" style="12" customWidth="1"/>
    <col min="8" max="8" width="26.875" style="12" customWidth="1"/>
    <col min="9" max="16384" width="9" style="12"/>
  </cols>
  <sheetData>
    <row r="1" spans="1:14" ht="20.100000000000001" customHeight="1">
      <c r="A1" s="103" t="s">
        <v>21</v>
      </c>
      <c r="B1" s="104"/>
      <c r="C1" s="104"/>
      <c r="D1" s="104"/>
      <c r="E1" s="104"/>
      <c r="F1" s="104"/>
      <c r="G1" s="104"/>
      <c r="H1" s="104"/>
    </row>
    <row r="2" spans="1:14" ht="20.100000000000001" customHeight="1">
      <c r="A2" s="49"/>
      <c r="B2" s="50"/>
      <c r="C2" s="50"/>
      <c r="D2" s="50"/>
      <c r="E2" s="50"/>
      <c r="F2" s="50"/>
      <c r="G2" s="50"/>
      <c r="H2" s="50"/>
      <c r="K2"/>
      <c r="L2"/>
      <c r="M2"/>
      <c r="N2"/>
    </row>
    <row r="3" spans="1:14" ht="26.25" customHeight="1" thickBot="1">
      <c r="A3" s="14" t="s">
        <v>18</v>
      </c>
      <c r="B3" s="105" t="str">
        <f>表紙!J8</f>
        <v>株式会社　○○○○建設</v>
      </c>
      <c r="C3" s="105"/>
      <c r="D3" s="105"/>
      <c r="E3" s="1"/>
      <c r="F3" s="2"/>
      <c r="G3" s="3"/>
      <c r="H3" s="4">
        <f>表紙!M4</f>
        <v>45230</v>
      </c>
      <c r="K3"/>
      <c r="L3"/>
      <c r="M3"/>
      <c r="N3"/>
    </row>
    <row r="4" spans="1:14" ht="26.25" customHeight="1" thickTop="1" thickBot="1">
      <c r="A4" s="15"/>
      <c r="B4" s="16" t="s">
        <v>50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20</v>
      </c>
      <c r="K4"/>
      <c r="L4"/>
      <c r="M4"/>
      <c r="N4"/>
    </row>
    <row r="5" spans="1:14" ht="26.25" customHeight="1" thickTop="1">
      <c r="A5" s="52"/>
      <c r="B5" s="6" t="str">
        <f>IF(G5&gt;0,工事名①!$B$3,"")</f>
        <v/>
      </c>
      <c r="C5" s="5"/>
      <c r="D5" s="53"/>
      <c r="E5" s="54"/>
      <c r="F5" s="20"/>
      <c r="G5" s="20">
        <f>工事名①!G9</f>
        <v>0</v>
      </c>
      <c r="H5" s="21"/>
      <c r="K5"/>
      <c r="L5"/>
      <c r="M5"/>
      <c r="N5"/>
    </row>
    <row r="6" spans="1:14" ht="26.25" customHeight="1">
      <c r="A6" s="52"/>
      <c r="B6" s="6" t="str">
        <f>IF(G6&gt;0,工事名①契約外!$B$3,"")</f>
        <v/>
      </c>
      <c r="C6" s="5"/>
      <c r="D6" s="53"/>
      <c r="E6" s="54"/>
      <c r="F6" s="20"/>
      <c r="G6" s="20">
        <f>工事名①契約外!$G$21</f>
        <v>0</v>
      </c>
      <c r="H6" s="21"/>
    </row>
    <row r="7" spans="1:14" ht="26.25" customHeight="1">
      <c r="A7" s="52"/>
      <c r="B7" s="6" t="str">
        <f>IF(G5&gt;0,工事名②!$B$3,"")</f>
        <v/>
      </c>
      <c r="C7" s="5"/>
      <c r="D7" s="53"/>
      <c r="E7" s="54"/>
      <c r="F7" s="20"/>
      <c r="G7" s="20">
        <f>工事名②!$G$9</f>
        <v>0</v>
      </c>
      <c r="H7" s="21"/>
    </row>
    <row r="8" spans="1:14" ht="26.25" customHeight="1">
      <c r="A8" s="52"/>
      <c r="B8" s="6" t="str">
        <f>IF(G8&gt;0,工事名②契約外!$B$3,"")</f>
        <v/>
      </c>
      <c r="C8" s="5"/>
      <c r="D8" s="53"/>
      <c r="E8" s="54"/>
      <c r="F8" s="20"/>
      <c r="G8" s="20">
        <f>工事名②契約外!$G$21</f>
        <v>0</v>
      </c>
      <c r="H8" s="21"/>
    </row>
    <row r="9" spans="1:14" ht="26.25" customHeight="1">
      <c r="A9" s="52"/>
      <c r="B9" s="6" t="str">
        <f>IF(G7&gt;0,工事名③!$B$3,"")</f>
        <v/>
      </c>
      <c r="C9" s="5"/>
      <c r="D9" s="53"/>
      <c r="E9" s="54"/>
      <c r="F9" s="20"/>
      <c r="G9" s="20">
        <f>工事名③!$G$9</f>
        <v>0</v>
      </c>
      <c r="H9" s="21"/>
    </row>
    <row r="10" spans="1:14" ht="26.25" customHeight="1">
      <c r="A10" s="52"/>
      <c r="B10" s="6" t="str">
        <f>IF(G10&gt;0,工事名③契約外!$B$3,"")</f>
        <v/>
      </c>
      <c r="C10" s="5"/>
      <c r="D10" s="53"/>
      <c r="E10" s="54"/>
      <c r="F10" s="20"/>
      <c r="G10" s="20">
        <f>工事名③契約外!$G$21</f>
        <v>0</v>
      </c>
      <c r="H10" s="21"/>
    </row>
    <row r="11" spans="1:14" ht="26.25" customHeight="1">
      <c r="A11" s="52"/>
      <c r="B11" s="6" t="str">
        <f>IF(G9&gt;0,工事名④!$B$3,"")</f>
        <v/>
      </c>
      <c r="C11" s="5"/>
      <c r="D11" s="53"/>
      <c r="E11" s="54"/>
      <c r="F11" s="20"/>
      <c r="G11" s="20">
        <f>工事名④!$G$9</f>
        <v>0</v>
      </c>
      <c r="H11" s="21"/>
    </row>
    <row r="12" spans="1:14" ht="26.25" customHeight="1">
      <c r="A12" s="52"/>
      <c r="B12" s="6" t="str">
        <f>IF(G12&gt;0,工事名④契約外!$B$3,"")</f>
        <v/>
      </c>
      <c r="C12" s="5"/>
      <c r="D12" s="53"/>
      <c r="E12" s="54"/>
      <c r="F12" s="20"/>
      <c r="G12" s="20">
        <f>工事名④契約外!$G$21</f>
        <v>0</v>
      </c>
      <c r="H12" s="21"/>
    </row>
    <row r="13" spans="1:14" ht="26.25" customHeight="1">
      <c r="A13" s="52"/>
      <c r="B13" s="6" t="str">
        <f>IF(G11&gt;0,工事名⑤!$B$3,"")</f>
        <v/>
      </c>
      <c r="C13" s="5"/>
      <c r="D13" s="53"/>
      <c r="E13" s="54"/>
      <c r="F13" s="20"/>
      <c r="G13" s="20">
        <f>工事名⑤!$G$9</f>
        <v>0</v>
      </c>
      <c r="H13" s="21"/>
    </row>
    <row r="14" spans="1:14" ht="26.25" customHeight="1" thickBot="1">
      <c r="A14" s="55"/>
      <c r="B14" s="56" t="str">
        <f>IF(G14&gt;0,工事名⑤契約外!$B$3,"")</f>
        <v/>
      </c>
      <c r="C14" s="57"/>
      <c r="D14" s="58"/>
      <c r="E14" s="59"/>
      <c r="F14" s="24"/>
      <c r="G14" s="24">
        <f>工事名⑤契約外!$G$21</f>
        <v>0</v>
      </c>
      <c r="H14" s="25"/>
    </row>
    <row r="15" spans="1:14" ht="26.25" customHeight="1" thickTop="1">
      <c r="A15" s="60"/>
      <c r="B15" s="61" t="s">
        <v>47</v>
      </c>
      <c r="C15" s="62"/>
      <c r="D15" s="63"/>
      <c r="E15" s="64"/>
      <c r="F15" s="65"/>
      <c r="G15" s="65">
        <f>SUM(G5:G14)</f>
        <v>0</v>
      </c>
      <c r="H15" s="47"/>
    </row>
    <row r="16" spans="1:14" ht="26.25" customHeight="1" thickBot="1">
      <c r="A16" s="55"/>
      <c r="B16" s="56" t="s">
        <v>17</v>
      </c>
      <c r="C16" s="57"/>
      <c r="D16" s="58" t="s">
        <v>19</v>
      </c>
      <c r="E16" s="59">
        <v>10</v>
      </c>
      <c r="F16" s="24"/>
      <c r="G16" s="24">
        <f>ROUNDDOWN(G15*0.1,0)</f>
        <v>0</v>
      </c>
      <c r="H16" s="25"/>
    </row>
    <row r="17" spans="1:8" ht="26.25" customHeight="1" thickTop="1" thickBot="1">
      <c r="A17" s="66"/>
      <c r="B17" s="67" t="s">
        <v>15</v>
      </c>
      <c r="C17" s="68"/>
      <c r="D17" s="69"/>
      <c r="E17" s="70"/>
      <c r="F17" s="71"/>
      <c r="G17" s="71">
        <f>SUM(G15:G16)</f>
        <v>0</v>
      </c>
      <c r="H17" s="51"/>
    </row>
    <row r="18" spans="1:8" ht="21" customHeight="1" thickTop="1" thickBot="1">
      <c r="A18" s="106" t="s">
        <v>49</v>
      </c>
      <c r="B18" s="106"/>
      <c r="C18"/>
      <c r="D18"/>
      <c r="E18"/>
      <c r="F18"/>
      <c r="G18"/>
    </row>
    <row r="19" spans="1:8" ht="26.25" customHeight="1" thickTop="1" thickBot="1">
      <c r="A19" s="15"/>
      <c r="B19" s="16"/>
      <c r="C19" s="16" t="s">
        <v>3</v>
      </c>
      <c r="D19" s="16" t="s">
        <v>1</v>
      </c>
      <c r="E19" s="17" t="s">
        <v>4</v>
      </c>
      <c r="F19" s="18" t="s">
        <v>5</v>
      </c>
      <c r="G19" s="18" t="s">
        <v>6</v>
      </c>
      <c r="H19" s="19" t="s">
        <v>9</v>
      </c>
    </row>
    <row r="20" spans="1:8" ht="26.25" customHeight="1" thickTop="1">
      <c r="A20" s="60"/>
      <c r="B20" s="61" t="s">
        <v>47</v>
      </c>
      <c r="C20" s="62"/>
      <c r="D20" s="63"/>
      <c r="E20" s="64"/>
      <c r="F20" s="65"/>
      <c r="G20" s="65">
        <f>当月以外の値引き・訂正!G21</f>
        <v>0</v>
      </c>
      <c r="H20" s="47"/>
    </row>
    <row r="21" spans="1:8" ht="26.25" customHeight="1" thickBot="1">
      <c r="A21" s="55"/>
      <c r="B21" s="56" t="s">
        <v>17</v>
      </c>
      <c r="C21" s="57"/>
      <c r="D21" s="58" t="s">
        <v>19</v>
      </c>
      <c r="E21" s="59">
        <v>10</v>
      </c>
      <c r="F21" s="24"/>
      <c r="G21" s="24">
        <f>ROUNDDOWN(G20*0.1,0)</f>
        <v>0</v>
      </c>
      <c r="H21" s="25"/>
    </row>
    <row r="22" spans="1:8" ht="26.25" customHeight="1" thickTop="1" thickBot="1">
      <c r="A22" s="66"/>
      <c r="B22" s="67" t="s">
        <v>15</v>
      </c>
      <c r="C22" s="68"/>
      <c r="D22" s="69"/>
      <c r="E22" s="70"/>
      <c r="F22" s="71"/>
      <c r="G22" s="71">
        <f>SUM(G20:G21)</f>
        <v>0</v>
      </c>
      <c r="H22" s="51"/>
    </row>
    <row r="23" spans="1:8" ht="14.25" thickTop="1"/>
  </sheetData>
  <sheetProtection algorithmName="SHA-512" hashValue="OEukNnEqQy7/tB0a/7AWSuouQHP/GyU2QRSas6rNNVDJ7oepbmyzRS+ASXenOvyJwyLOXBN3zn0Ulhr6yFA0JA==" saltValue="QnEiFXzc3PxEt/255PW9fA==" spinCount="100000" sheet="1" selectLockedCells="1"/>
  <mergeCells count="3">
    <mergeCell ref="A1:H1"/>
    <mergeCell ref="B3:D3"/>
    <mergeCell ref="A18:B18"/>
  </mergeCells>
  <phoneticPr fontId="3"/>
  <pageMargins left="1.3779527559055118" right="0.19685039370078741" top="0.78740157480314965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9D13-CB74-46BB-A95D-9BDCA2A73E03}">
  <sheetPr>
    <tabColor theme="7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18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/>
      <c r="B3" s="107"/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73" t="s">
        <v>50</v>
      </c>
    </row>
    <row r="5" spans="1:8" ht="26.25" customHeight="1" thickTop="1">
      <c r="A5" s="11"/>
      <c r="B5" s="8"/>
      <c r="C5" s="9"/>
      <c r="D5" s="10"/>
      <c r="E5" s="22"/>
      <c r="F5" s="23"/>
      <c r="G5" s="20">
        <f>IFERROR(ROUNDDOWN(E5*F5,0),"")</f>
        <v>0</v>
      </c>
      <c r="H5" s="21"/>
    </row>
    <row r="6" spans="1:8" ht="26.25" customHeight="1">
      <c r="A6" s="11"/>
      <c r="B6" s="8"/>
      <c r="C6" s="9"/>
      <c r="D6" s="10"/>
      <c r="E6" s="22"/>
      <c r="F6" s="23"/>
      <c r="G6" s="20">
        <f>IFERROR(ROUNDDOWN(E6*F6,0),"")</f>
        <v>0</v>
      </c>
      <c r="H6" s="21"/>
    </row>
    <row r="7" spans="1:8" ht="26.25" customHeight="1">
      <c r="A7" s="11"/>
      <c r="B7" s="8"/>
      <c r="C7" s="9"/>
      <c r="D7" s="10"/>
      <c r="E7" s="22"/>
      <c r="F7" s="23"/>
      <c r="G7" s="20">
        <f>IFERROR(ROUNDDOWN(E7*F7,0),"")</f>
        <v>0</v>
      </c>
      <c r="H7" s="21"/>
    </row>
    <row r="8" spans="1:8" ht="26.25" customHeight="1">
      <c r="A8" s="11"/>
      <c r="B8" s="8"/>
      <c r="C8" s="9"/>
      <c r="D8" s="10"/>
      <c r="E8" s="22"/>
      <c r="F8" s="23"/>
      <c r="G8" s="20">
        <f t="shared" ref="G8:G20" si="0">IFERROR(ROUNDDOWN(E8*F8,0),"")</f>
        <v>0</v>
      </c>
      <c r="H8" s="21"/>
    </row>
    <row r="9" spans="1:8" ht="26.25" customHeight="1">
      <c r="A9" s="11"/>
      <c r="B9" s="8"/>
      <c r="C9" s="9"/>
      <c r="D9" s="10"/>
      <c r="E9" s="22"/>
      <c r="F9" s="23"/>
      <c r="G9" s="20">
        <f t="shared" si="0"/>
        <v>0</v>
      </c>
      <c r="H9" s="21"/>
    </row>
    <row r="10" spans="1:8" ht="26.25" customHeight="1">
      <c r="A10" s="11"/>
      <c r="B10" s="8"/>
      <c r="C10" s="9"/>
      <c r="D10" s="10"/>
      <c r="E10" s="22"/>
      <c r="F10" s="23"/>
      <c r="G10" s="20">
        <f t="shared" si="0"/>
        <v>0</v>
      </c>
      <c r="H10" s="21"/>
    </row>
    <row r="11" spans="1:8" ht="26.25" customHeight="1">
      <c r="A11" s="11"/>
      <c r="B11" s="8"/>
      <c r="C11" s="9"/>
      <c r="D11" s="10"/>
      <c r="E11" s="22"/>
      <c r="F11" s="23"/>
      <c r="G11" s="20">
        <f t="shared" si="0"/>
        <v>0</v>
      </c>
      <c r="H11" s="21"/>
    </row>
    <row r="12" spans="1:8" ht="26.25" customHeight="1">
      <c r="A12" s="11"/>
      <c r="B12" s="8"/>
      <c r="C12" s="9"/>
      <c r="D12" s="10"/>
      <c r="E12" s="22"/>
      <c r="F12" s="23"/>
      <c r="G12" s="20">
        <f t="shared" si="0"/>
        <v>0</v>
      </c>
      <c r="H12" s="21"/>
    </row>
    <row r="13" spans="1:8" ht="26.25" customHeight="1">
      <c r="A13" s="11"/>
      <c r="B13" s="8"/>
      <c r="C13" s="9"/>
      <c r="D13" s="10"/>
      <c r="E13" s="22"/>
      <c r="F13" s="23"/>
      <c r="G13" s="20">
        <f t="shared" si="0"/>
        <v>0</v>
      </c>
      <c r="H13" s="21"/>
    </row>
    <row r="14" spans="1:8" ht="26.25" customHeight="1">
      <c r="A14" s="11"/>
      <c r="B14" s="8"/>
      <c r="C14" s="9"/>
      <c r="D14" s="10"/>
      <c r="E14" s="22"/>
      <c r="F14" s="23"/>
      <c r="G14" s="20">
        <f t="shared" si="0"/>
        <v>0</v>
      </c>
      <c r="H14" s="21"/>
    </row>
    <row r="15" spans="1:8" ht="26.25" customHeight="1">
      <c r="A15" s="11"/>
      <c r="B15" s="8"/>
      <c r="C15" s="9"/>
      <c r="D15" s="10"/>
      <c r="E15" s="22"/>
      <c r="F15" s="23"/>
      <c r="G15" s="20">
        <f t="shared" si="0"/>
        <v>0</v>
      </c>
      <c r="H15" s="21"/>
    </row>
    <row r="16" spans="1:8" ht="26.25" customHeight="1">
      <c r="A16" s="11"/>
      <c r="B16" s="8"/>
      <c r="C16" s="9"/>
      <c r="D16" s="10"/>
      <c r="E16" s="22"/>
      <c r="F16" s="23"/>
      <c r="G16" s="20">
        <f t="shared" si="0"/>
        <v>0</v>
      </c>
      <c r="H16" s="21"/>
    </row>
    <row r="17" spans="1:8" ht="26.25" customHeight="1">
      <c r="A17" s="11"/>
      <c r="B17" s="8"/>
      <c r="C17" s="9"/>
      <c r="D17" s="10"/>
      <c r="E17" s="22"/>
      <c r="F17" s="23"/>
      <c r="G17" s="20">
        <f t="shared" si="0"/>
        <v>0</v>
      </c>
      <c r="H17" s="21"/>
    </row>
    <row r="18" spans="1:8" ht="26.25" customHeight="1">
      <c r="A18" s="11"/>
      <c r="B18" s="8"/>
      <c r="C18" s="9"/>
      <c r="D18" s="10"/>
      <c r="E18" s="22"/>
      <c r="F18" s="23"/>
      <c r="G18" s="20">
        <f t="shared" si="0"/>
        <v>0</v>
      </c>
      <c r="H18" s="21"/>
    </row>
    <row r="19" spans="1:8" ht="26.25" customHeight="1">
      <c r="A19" s="11"/>
      <c r="B19" s="8"/>
      <c r="C19" s="9"/>
      <c r="D19" s="10"/>
      <c r="E19" s="22"/>
      <c r="F19" s="23"/>
      <c r="G19" s="20">
        <f t="shared" si="0"/>
        <v>0</v>
      </c>
      <c r="H19" s="21"/>
    </row>
    <row r="20" spans="1:8" ht="26.25" customHeight="1">
      <c r="A20" s="11"/>
      <c r="B20" s="8"/>
      <c r="C20" s="9"/>
      <c r="D20" s="10"/>
      <c r="E20" s="22"/>
      <c r="F20" s="23"/>
      <c r="G20" s="20">
        <f t="shared" si="0"/>
        <v>0</v>
      </c>
      <c r="H20" s="21"/>
    </row>
    <row r="21" spans="1:8" ht="26.25" customHeight="1" thickBot="1">
      <c r="A21" s="55"/>
      <c r="B21" s="56" t="s">
        <v>16</v>
      </c>
      <c r="C21" s="57"/>
      <c r="D21" s="58"/>
      <c r="E21" s="59"/>
      <c r="F21" s="24"/>
      <c r="G21" s="24">
        <f>SUM(G5:G20)</f>
        <v>0</v>
      </c>
      <c r="H21" s="72"/>
    </row>
    <row r="22" spans="1:8" ht="14.25" thickTop="1"/>
  </sheetData>
  <sheetProtection algorithmName="SHA-512" hashValue="sQcMfx2U0Po3ZbYEMpFP2X+8t7I7DEnuqrmxd/8P0ZpW4F5zbXafIAf9QXiDuYh2hEuTGPAkIj0AvjjKyN8r0A==" saltValue="lf1KyS9YEFYdPCJqhYrCEw==" spinCount="100000" sheet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/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6" t="s">
        <v>10</v>
      </c>
      <c r="C5" s="5"/>
      <c r="D5" s="53" t="s">
        <v>7</v>
      </c>
      <c r="E5" s="54">
        <v>1</v>
      </c>
      <c r="F5" s="23"/>
      <c r="G5" s="20">
        <f>IFERROR(ROUNDDOWN(E5*F5,0),"")</f>
        <v>0</v>
      </c>
      <c r="H5" s="21"/>
    </row>
    <row r="6" spans="1:8" ht="26.25" customHeight="1">
      <c r="A6" s="11"/>
      <c r="B6" s="6"/>
      <c r="C6" s="5"/>
      <c r="D6" s="53"/>
      <c r="E6" s="54"/>
      <c r="F6" s="23"/>
      <c r="G6" s="20"/>
      <c r="H6" s="21"/>
    </row>
    <row r="7" spans="1:8" ht="26.25" customHeight="1">
      <c r="A7" s="11"/>
      <c r="B7" s="6" t="s">
        <v>11</v>
      </c>
      <c r="C7" s="5"/>
      <c r="D7" s="53" t="s">
        <v>7</v>
      </c>
      <c r="E7" s="54">
        <v>1</v>
      </c>
      <c r="F7" s="23"/>
      <c r="G7" s="20">
        <f>IFERROR(ROUNDDOWN(E7*F7,0),"")</f>
        <v>0</v>
      </c>
      <c r="H7" s="21"/>
    </row>
    <row r="8" spans="1:8" ht="26.25" customHeight="1">
      <c r="A8" s="11"/>
      <c r="B8" s="6"/>
      <c r="C8" s="5"/>
      <c r="D8" s="53"/>
      <c r="E8" s="54"/>
      <c r="F8" s="23"/>
      <c r="G8" s="20"/>
      <c r="H8" s="21"/>
    </row>
    <row r="9" spans="1:8" ht="26.25" customHeight="1">
      <c r="A9" s="11"/>
      <c r="B9" s="6" t="s">
        <v>12</v>
      </c>
      <c r="C9" s="5"/>
      <c r="D9" s="53" t="s">
        <v>7</v>
      </c>
      <c r="E9" s="54">
        <v>1</v>
      </c>
      <c r="F9" s="23"/>
      <c r="G9" s="20">
        <f>IFERROR(ROUNDDOWN(E9*F9,0),"")</f>
        <v>0</v>
      </c>
      <c r="H9" s="21"/>
    </row>
    <row r="10" spans="1:8" ht="26.25" customHeight="1">
      <c r="A10" s="11"/>
      <c r="B10" s="6"/>
      <c r="C10" s="5"/>
      <c r="D10" s="53"/>
      <c r="E10" s="54"/>
      <c r="F10" s="20"/>
      <c r="G10" s="20"/>
      <c r="H10" s="21"/>
    </row>
    <row r="11" spans="1:8" ht="26.25" customHeight="1">
      <c r="A11" s="11"/>
      <c r="B11" s="6" t="s">
        <v>13</v>
      </c>
      <c r="C11" s="5"/>
      <c r="D11" s="53" t="s">
        <v>7</v>
      </c>
      <c r="E11" s="54">
        <v>1</v>
      </c>
      <c r="F11" s="20">
        <f>IFERROR(F7+F9,"")</f>
        <v>0</v>
      </c>
      <c r="G11" s="20">
        <f>IFERROR(ROUNDDOWN(E11*F11,0),"")</f>
        <v>0</v>
      </c>
      <c r="H11" s="21"/>
    </row>
    <row r="12" spans="1:8" ht="26.25" customHeight="1">
      <c r="A12" s="11"/>
      <c r="B12" s="6"/>
      <c r="C12" s="5"/>
      <c r="D12" s="53"/>
      <c r="E12" s="54"/>
      <c r="F12" s="20"/>
      <c r="G12" s="20"/>
      <c r="H12" s="21"/>
    </row>
    <row r="13" spans="1:8" ht="26.25" customHeight="1">
      <c r="A13" s="11"/>
      <c r="B13" s="6" t="s">
        <v>14</v>
      </c>
      <c r="C13" s="5"/>
      <c r="D13" s="53" t="s">
        <v>7</v>
      </c>
      <c r="E13" s="54">
        <v>1</v>
      </c>
      <c r="F13" s="20">
        <f>IFERROR(F5-F11,"")</f>
        <v>0</v>
      </c>
      <c r="G13" s="20">
        <f>IFERROR(ROUNDDOWN(E13*F13,0),"")</f>
        <v>0</v>
      </c>
      <c r="H13" s="21"/>
    </row>
    <row r="14" spans="1:8" ht="26.25" customHeight="1">
      <c r="A14" s="11"/>
      <c r="B14" s="5"/>
      <c r="C14" s="5"/>
      <c r="D14" s="53"/>
      <c r="E14" s="54"/>
      <c r="F14" s="20"/>
      <c r="G14" s="20"/>
      <c r="H14" s="21"/>
    </row>
    <row r="15" spans="1:8" ht="26.25" customHeight="1">
      <c r="A15" s="11"/>
      <c r="B15" s="5"/>
      <c r="C15" s="5"/>
      <c r="D15" s="53"/>
      <c r="E15" s="54"/>
      <c r="F15" s="20"/>
      <c r="G15" s="20"/>
      <c r="H15" s="21"/>
    </row>
    <row r="16" spans="1:8" ht="26.25" customHeight="1">
      <c r="A16" s="11"/>
      <c r="B16" s="5"/>
      <c r="C16" s="5"/>
      <c r="D16" s="53"/>
      <c r="E16" s="54"/>
      <c r="F16" s="20"/>
      <c r="G16" s="20"/>
      <c r="H16" s="21"/>
    </row>
    <row r="17" spans="1:8" ht="26.25" customHeight="1">
      <c r="A17" s="11"/>
      <c r="B17" s="5"/>
      <c r="C17" s="5"/>
      <c r="D17" s="53"/>
      <c r="E17" s="54"/>
      <c r="F17" s="20"/>
      <c r="G17" s="20"/>
      <c r="H17" s="21"/>
    </row>
    <row r="18" spans="1:8" ht="26.25" customHeight="1">
      <c r="A18" s="11"/>
      <c r="B18" s="5"/>
      <c r="C18" s="5"/>
      <c r="D18" s="53"/>
      <c r="E18" s="54"/>
      <c r="F18" s="20"/>
      <c r="G18" s="20"/>
      <c r="H18" s="21"/>
    </row>
    <row r="19" spans="1:8" ht="26.25" customHeight="1">
      <c r="A19" s="11"/>
      <c r="B19" s="5"/>
      <c r="C19" s="5"/>
      <c r="D19" s="53"/>
      <c r="E19" s="54"/>
      <c r="F19" s="20"/>
      <c r="G19" s="20"/>
      <c r="H19" s="21"/>
    </row>
    <row r="20" spans="1:8" ht="26.25" customHeight="1">
      <c r="A20" s="11"/>
      <c r="B20" s="5"/>
      <c r="C20" s="5"/>
      <c r="D20" s="53"/>
      <c r="E20" s="54"/>
      <c r="F20" s="20"/>
      <c r="G20" s="20"/>
      <c r="H20" s="21"/>
    </row>
    <row r="21" spans="1:8" ht="26.25" customHeight="1" thickBot="1">
      <c r="A21" s="31"/>
      <c r="B21" s="57"/>
      <c r="C21" s="57"/>
      <c r="D21" s="58"/>
      <c r="E21" s="59"/>
      <c r="F21" s="24"/>
      <c r="G21" s="24"/>
      <c r="H21" s="25"/>
    </row>
    <row r="22" spans="1:8" ht="14.25" thickTop="1"/>
  </sheetData>
  <sheetProtection algorithmName="SHA-512" hashValue="9FUofcaqjXHakIuM9NArnOSY06V+kQYUitw0OPZFJNMABmMo0+XdJGcKNAQN7WrA/JQTdf1fbvip2YvgWrhuhw==" saltValue="amZFx1JqPkg+qq7rQ4Q/zA==" spinCount="100000" sheet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H22"/>
  <sheetViews>
    <sheetView showZeros="0" zoomScaleNormal="100" workbookViewId="0">
      <selection activeCell="G3" sqref="G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>
        <f>工事名①!B3</f>
        <v>0</v>
      </c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8"/>
      <c r="C5" s="9"/>
      <c r="D5" s="10"/>
      <c r="E5" s="22"/>
      <c r="F5" s="23"/>
      <c r="G5" s="20">
        <f>IFERROR(ROUNDDOWN(E5*F5,0),"")</f>
        <v>0</v>
      </c>
      <c r="H5" s="21"/>
    </row>
    <row r="6" spans="1:8" ht="26.25" customHeight="1">
      <c r="A6" s="11"/>
      <c r="B6" s="8"/>
      <c r="C6" s="9"/>
      <c r="D6" s="10"/>
      <c r="E6" s="22"/>
      <c r="F6" s="23"/>
      <c r="G6" s="20">
        <f>IFERROR(ROUNDDOWN(E6*F6,0),"")</f>
        <v>0</v>
      </c>
      <c r="H6" s="21"/>
    </row>
    <row r="7" spans="1:8" ht="26.25" customHeight="1">
      <c r="A7" s="11"/>
      <c r="B7" s="8"/>
      <c r="C7" s="9"/>
      <c r="D7" s="10"/>
      <c r="E7" s="22"/>
      <c r="F7" s="23"/>
      <c r="G7" s="20">
        <f>IFERROR(ROUNDDOWN(E7*F7,0),"")</f>
        <v>0</v>
      </c>
      <c r="H7" s="21"/>
    </row>
    <row r="8" spans="1:8" ht="26.25" customHeight="1">
      <c r="A8" s="11"/>
      <c r="B8" s="8"/>
      <c r="C8" s="9"/>
      <c r="D8" s="10"/>
      <c r="E8" s="22"/>
      <c r="F8" s="23"/>
      <c r="G8" s="20">
        <f t="shared" ref="G8:G20" si="0">IFERROR(ROUNDDOWN(E8*F8,0),"")</f>
        <v>0</v>
      </c>
      <c r="H8" s="21"/>
    </row>
    <row r="9" spans="1:8" ht="26.25" customHeight="1">
      <c r="A9" s="11"/>
      <c r="B9" s="8"/>
      <c r="C9" s="9"/>
      <c r="D9" s="10"/>
      <c r="E9" s="22"/>
      <c r="F9" s="23"/>
      <c r="G9" s="20">
        <f t="shared" si="0"/>
        <v>0</v>
      </c>
      <c r="H9" s="21"/>
    </row>
    <row r="10" spans="1:8" ht="26.25" customHeight="1">
      <c r="A10" s="11"/>
      <c r="B10" s="8"/>
      <c r="C10" s="9"/>
      <c r="D10" s="10"/>
      <c r="E10" s="22"/>
      <c r="F10" s="23"/>
      <c r="G10" s="20">
        <f t="shared" si="0"/>
        <v>0</v>
      </c>
      <c r="H10" s="21"/>
    </row>
    <row r="11" spans="1:8" ht="26.25" customHeight="1">
      <c r="A11" s="11"/>
      <c r="B11" s="8"/>
      <c r="C11" s="9"/>
      <c r="D11" s="10"/>
      <c r="E11" s="22"/>
      <c r="F11" s="23"/>
      <c r="G11" s="20">
        <f t="shared" si="0"/>
        <v>0</v>
      </c>
      <c r="H11" s="21"/>
    </row>
    <row r="12" spans="1:8" ht="26.25" customHeight="1">
      <c r="A12" s="11"/>
      <c r="B12" s="8"/>
      <c r="C12" s="9"/>
      <c r="D12" s="10"/>
      <c r="E12" s="22"/>
      <c r="F12" s="23"/>
      <c r="G12" s="20">
        <f t="shared" si="0"/>
        <v>0</v>
      </c>
      <c r="H12" s="21"/>
    </row>
    <row r="13" spans="1:8" ht="26.25" customHeight="1">
      <c r="A13" s="11"/>
      <c r="B13" s="8"/>
      <c r="C13" s="9"/>
      <c r="D13" s="10"/>
      <c r="E13" s="22"/>
      <c r="F13" s="23"/>
      <c r="G13" s="20">
        <f t="shared" si="0"/>
        <v>0</v>
      </c>
      <c r="H13" s="21"/>
    </row>
    <row r="14" spans="1:8" ht="26.25" customHeight="1">
      <c r="A14" s="11"/>
      <c r="B14" s="8"/>
      <c r="C14" s="9"/>
      <c r="D14" s="10"/>
      <c r="E14" s="22"/>
      <c r="F14" s="23"/>
      <c r="G14" s="20">
        <f t="shared" si="0"/>
        <v>0</v>
      </c>
      <c r="H14" s="21"/>
    </row>
    <row r="15" spans="1:8" ht="26.25" customHeight="1">
      <c r="A15" s="11"/>
      <c r="B15" s="8"/>
      <c r="C15" s="9"/>
      <c r="D15" s="10"/>
      <c r="E15" s="22"/>
      <c r="F15" s="23"/>
      <c r="G15" s="20">
        <f t="shared" si="0"/>
        <v>0</v>
      </c>
      <c r="H15" s="21"/>
    </row>
    <row r="16" spans="1:8" ht="26.25" customHeight="1">
      <c r="A16" s="11"/>
      <c r="B16" s="8"/>
      <c r="C16" s="9"/>
      <c r="D16" s="10"/>
      <c r="E16" s="22"/>
      <c r="F16" s="23"/>
      <c r="G16" s="20">
        <f t="shared" si="0"/>
        <v>0</v>
      </c>
      <c r="H16" s="21"/>
    </row>
    <row r="17" spans="1:8" ht="26.25" customHeight="1">
      <c r="A17" s="11"/>
      <c r="B17" s="8"/>
      <c r="C17" s="9"/>
      <c r="D17" s="10"/>
      <c r="E17" s="22"/>
      <c r="F17" s="23"/>
      <c r="G17" s="20">
        <f t="shared" si="0"/>
        <v>0</v>
      </c>
      <c r="H17" s="21"/>
    </row>
    <row r="18" spans="1:8" ht="26.25" customHeight="1">
      <c r="A18" s="11"/>
      <c r="B18" s="8"/>
      <c r="C18" s="9"/>
      <c r="D18" s="10"/>
      <c r="E18" s="22"/>
      <c r="F18" s="23"/>
      <c r="G18" s="20">
        <f t="shared" si="0"/>
        <v>0</v>
      </c>
      <c r="H18" s="21"/>
    </row>
    <row r="19" spans="1:8" ht="26.25" customHeight="1">
      <c r="A19" s="11"/>
      <c r="B19" s="6"/>
      <c r="C19" s="5"/>
      <c r="D19" s="10"/>
      <c r="E19" s="22"/>
      <c r="F19" s="23"/>
      <c r="G19" s="20">
        <f t="shared" si="0"/>
        <v>0</v>
      </c>
      <c r="H19" s="21"/>
    </row>
    <row r="20" spans="1:8" ht="26.25" customHeight="1">
      <c r="A20" s="11"/>
      <c r="B20" s="6"/>
      <c r="C20" s="5"/>
      <c r="D20" s="10"/>
      <c r="E20" s="22"/>
      <c r="F20" s="23"/>
      <c r="G20" s="20">
        <f t="shared" si="0"/>
        <v>0</v>
      </c>
      <c r="H20" s="21"/>
    </row>
    <row r="21" spans="1:8" ht="26.25" customHeight="1" thickBot="1">
      <c r="A21" s="55"/>
      <c r="B21" s="56" t="s">
        <v>16</v>
      </c>
      <c r="C21" s="57"/>
      <c r="D21" s="58"/>
      <c r="E21" s="59"/>
      <c r="F21" s="24"/>
      <c r="G21" s="24">
        <f>SUM(G5:G20)</f>
        <v>0</v>
      </c>
      <c r="H21" s="72"/>
    </row>
    <row r="22" spans="1:8" ht="14.25" thickTop="1"/>
  </sheetData>
  <sheetProtection algorithmName="SHA-512" hashValue="MMqYrzy6De8rhsWBuKMi9D0h8a0iO2hXLwUrFkdWCgU1vjMh4CF1CgBJ98wsv4Bu98xtZnYjliRkI3H6vnPC3Q==" saltValue="+fvp+VVwLP6Nz8HkAfpkzw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/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6" t="s">
        <v>10</v>
      </c>
      <c r="C5" s="5"/>
      <c r="D5" s="53" t="s">
        <v>7</v>
      </c>
      <c r="E5" s="54">
        <v>1</v>
      </c>
      <c r="F5" s="23"/>
      <c r="G5" s="20">
        <f>IFERROR(ROUNDDOWN(E5*F5,0),"")</f>
        <v>0</v>
      </c>
      <c r="H5" s="21"/>
    </row>
    <row r="6" spans="1:8" ht="26.25" customHeight="1">
      <c r="A6" s="11"/>
      <c r="B6" s="6"/>
      <c r="C6" s="5"/>
      <c r="D6" s="53"/>
      <c r="E6" s="54"/>
      <c r="F6" s="23"/>
      <c r="G6" s="20"/>
      <c r="H6" s="21"/>
    </row>
    <row r="7" spans="1:8" ht="26.25" customHeight="1">
      <c r="A7" s="11"/>
      <c r="B7" s="6" t="s">
        <v>11</v>
      </c>
      <c r="C7" s="5"/>
      <c r="D7" s="53" t="s">
        <v>7</v>
      </c>
      <c r="E7" s="54">
        <v>1</v>
      </c>
      <c r="F7" s="23"/>
      <c r="G7" s="20">
        <f>IFERROR(ROUNDDOWN(E7*F7,0),"")</f>
        <v>0</v>
      </c>
      <c r="H7" s="21"/>
    </row>
    <row r="8" spans="1:8" ht="26.25" customHeight="1">
      <c r="A8" s="11"/>
      <c r="B8" s="6"/>
      <c r="C8" s="5"/>
      <c r="D8" s="53"/>
      <c r="E8" s="54"/>
      <c r="F8" s="23"/>
      <c r="G8" s="20"/>
      <c r="H8" s="21"/>
    </row>
    <row r="9" spans="1:8" ht="26.25" customHeight="1">
      <c r="A9" s="11"/>
      <c r="B9" s="6" t="s">
        <v>12</v>
      </c>
      <c r="C9" s="5"/>
      <c r="D9" s="53" t="s">
        <v>7</v>
      </c>
      <c r="E9" s="54">
        <v>1</v>
      </c>
      <c r="F9" s="23"/>
      <c r="G9" s="20">
        <f>IFERROR(ROUNDDOWN(E9*F9,0),"")</f>
        <v>0</v>
      </c>
      <c r="H9" s="21"/>
    </row>
    <row r="10" spans="1:8" ht="26.25" customHeight="1">
      <c r="A10" s="11"/>
      <c r="B10" s="6"/>
      <c r="C10" s="5"/>
      <c r="D10" s="53"/>
      <c r="E10" s="54"/>
      <c r="F10" s="20"/>
      <c r="G10" s="20"/>
      <c r="H10" s="21"/>
    </row>
    <row r="11" spans="1:8" ht="26.25" customHeight="1">
      <c r="A11" s="11"/>
      <c r="B11" s="6" t="s">
        <v>13</v>
      </c>
      <c r="C11" s="5"/>
      <c r="D11" s="53" t="s">
        <v>7</v>
      </c>
      <c r="E11" s="54">
        <v>1</v>
      </c>
      <c r="F11" s="20">
        <f>IFERROR(F7+F9,"")</f>
        <v>0</v>
      </c>
      <c r="G11" s="20">
        <f>IFERROR(ROUNDDOWN(E11*F11,0),"")</f>
        <v>0</v>
      </c>
      <c r="H11" s="21"/>
    </row>
    <row r="12" spans="1:8" ht="26.25" customHeight="1">
      <c r="A12" s="11"/>
      <c r="B12" s="6"/>
      <c r="C12" s="5"/>
      <c r="D12" s="53"/>
      <c r="E12" s="54"/>
      <c r="F12" s="20"/>
      <c r="G12" s="20"/>
      <c r="H12" s="21"/>
    </row>
    <row r="13" spans="1:8" ht="26.25" customHeight="1">
      <c r="A13" s="11"/>
      <c r="B13" s="6" t="s">
        <v>14</v>
      </c>
      <c r="C13" s="5"/>
      <c r="D13" s="53" t="s">
        <v>7</v>
      </c>
      <c r="E13" s="54">
        <v>1</v>
      </c>
      <c r="F13" s="20">
        <f>IFERROR(F5-F11,"")</f>
        <v>0</v>
      </c>
      <c r="G13" s="20">
        <f>IFERROR(ROUNDDOWN(E13*F13,0),"")</f>
        <v>0</v>
      </c>
      <c r="H13" s="21"/>
    </row>
    <row r="14" spans="1:8" ht="26.25" customHeight="1">
      <c r="A14" s="11"/>
      <c r="B14" s="5"/>
      <c r="C14" s="5"/>
      <c r="D14" s="53"/>
      <c r="E14" s="54"/>
      <c r="F14" s="20"/>
      <c r="G14" s="20"/>
      <c r="H14" s="21"/>
    </row>
    <row r="15" spans="1:8" ht="26.25" customHeight="1">
      <c r="A15" s="11"/>
      <c r="B15" s="5"/>
      <c r="C15" s="5"/>
      <c r="D15" s="53"/>
      <c r="E15" s="54"/>
      <c r="F15" s="20"/>
      <c r="G15" s="20"/>
      <c r="H15" s="21"/>
    </row>
    <row r="16" spans="1:8" ht="26.25" customHeight="1">
      <c r="A16" s="11"/>
      <c r="B16" s="5"/>
      <c r="C16" s="5"/>
      <c r="D16" s="53"/>
      <c r="E16" s="54"/>
      <c r="F16" s="20"/>
      <c r="G16" s="20"/>
      <c r="H16" s="21"/>
    </row>
    <row r="17" spans="1:8" ht="26.25" customHeight="1">
      <c r="A17" s="11"/>
      <c r="B17" s="5"/>
      <c r="C17" s="5"/>
      <c r="D17" s="53"/>
      <c r="E17" s="54"/>
      <c r="F17" s="20"/>
      <c r="G17" s="20"/>
      <c r="H17" s="21"/>
    </row>
    <row r="18" spans="1:8" ht="26.25" customHeight="1">
      <c r="A18" s="11"/>
      <c r="B18" s="5"/>
      <c r="C18" s="5"/>
      <c r="D18" s="53"/>
      <c r="E18" s="54"/>
      <c r="F18" s="20"/>
      <c r="G18" s="20"/>
      <c r="H18" s="21"/>
    </row>
    <row r="19" spans="1:8" ht="26.25" customHeight="1">
      <c r="A19" s="11"/>
      <c r="B19" s="5"/>
      <c r="C19" s="5"/>
      <c r="D19" s="53"/>
      <c r="E19" s="54"/>
      <c r="F19" s="20"/>
      <c r="G19" s="20"/>
      <c r="H19" s="21"/>
    </row>
    <row r="20" spans="1:8" ht="26.25" customHeight="1">
      <c r="A20" s="11"/>
      <c r="B20" s="5"/>
      <c r="C20" s="5"/>
      <c r="D20" s="53"/>
      <c r="E20" s="54"/>
      <c r="F20" s="20"/>
      <c r="G20" s="20"/>
      <c r="H20" s="21"/>
    </row>
    <row r="21" spans="1:8" ht="26.25" customHeight="1" thickBot="1">
      <c r="A21" s="31"/>
      <c r="B21" s="57"/>
      <c r="C21" s="57"/>
      <c r="D21" s="58"/>
      <c r="E21" s="59"/>
      <c r="F21" s="24"/>
      <c r="G21" s="24"/>
      <c r="H21" s="25"/>
    </row>
    <row r="22" spans="1:8" ht="14.25" thickTop="1"/>
  </sheetData>
  <sheetProtection algorithmName="SHA-512" hashValue="NDnPV0Vkb7/BYKIMGzhArO7MwTGMmMhuKR0hqLVEKBPMUrn7rFwOi9qh7tQzYkn0/XLRPbZXgIjgABRnxsfNKA==" saltValue="QOicUmbEzxYuv0Ftyqk2OQ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H22"/>
  <sheetViews>
    <sheetView showZeros="0" zoomScaleNormal="100" workbookViewId="0">
      <selection activeCell="I4" sqref="I4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>
        <f>工事名②!B3</f>
        <v>0</v>
      </c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8"/>
      <c r="C5" s="9"/>
      <c r="D5" s="10"/>
      <c r="E5" s="22"/>
      <c r="F5" s="23"/>
      <c r="G5" s="20">
        <f>IFERROR(ROUNDDOWN(E5*F5,0),"")</f>
        <v>0</v>
      </c>
      <c r="H5" s="21"/>
    </row>
    <row r="6" spans="1:8" ht="26.25" customHeight="1">
      <c r="A6" s="11"/>
      <c r="B6" s="8"/>
      <c r="C6" s="9"/>
      <c r="D6" s="10"/>
      <c r="E6" s="22"/>
      <c r="F6" s="23"/>
      <c r="G6" s="20">
        <f>IFERROR(ROUNDDOWN(E6*F6,0),"")</f>
        <v>0</v>
      </c>
      <c r="H6" s="21"/>
    </row>
    <row r="7" spans="1:8" ht="26.25" customHeight="1">
      <c r="A7" s="11"/>
      <c r="B7" s="8"/>
      <c r="C7" s="9"/>
      <c r="D7" s="10"/>
      <c r="E7" s="22"/>
      <c r="F7" s="23"/>
      <c r="G7" s="20">
        <f>IFERROR(ROUNDDOWN(E7*F7,0),"")</f>
        <v>0</v>
      </c>
      <c r="H7" s="21"/>
    </row>
    <row r="8" spans="1:8" ht="26.25" customHeight="1">
      <c r="A8" s="11"/>
      <c r="B8" s="8"/>
      <c r="C8" s="9"/>
      <c r="D8" s="10"/>
      <c r="E8" s="22"/>
      <c r="F8" s="23"/>
      <c r="G8" s="20">
        <f t="shared" ref="G8:G20" si="0">IFERROR(ROUNDDOWN(E8*F8,0),"")</f>
        <v>0</v>
      </c>
      <c r="H8" s="21"/>
    </row>
    <row r="9" spans="1:8" ht="26.25" customHeight="1">
      <c r="A9" s="11"/>
      <c r="B9" s="8"/>
      <c r="C9" s="9"/>
      <c r="D9" s="10"/>
      <c r="E9" s="22"/>
      <c r="F9" s="23"/>
      <c r="G9" s="20">
        <f t="shared" si="0"/>
        <v>0</v>
      </c>
      <c r="H9" s="21"/>
    </row>
    <row r="10" spans="1:8" ht="26.25" customHeight="1">
      <c r="A10" s="11"/>
      <c r="B10" s="8"/>
      <c r="C10" s="9"/>
      <c r="D10" s="10"/>
      <c r="E10" s="22"/>
      <c r="F10" s="23"/>
      <c r="G10" s="20">
        <f t="shared" si="0"/>
        <v>0</v>
      </c>
      <c r="H10" s="21"/>
    </row>
    <row r="11" spans="1:8" ht="26.25" customHeight="1">
      <c r="A11" s="11"/>
      <c r="B11" s="8"/>
      <c r="C11" s="9"/>
      <c r="D11" s="10"/>
      <c r="E11" s="22"/>
      <c r="F11" s="23"/>
      <c r="G11" s="20">
        <f t="shared" si="0"/>
        <v>0</v>
      </c>
      <c r="H11" s="21"/>
    </row>
    <row r="12" spans="1:8" ht="26.25" customHeight="1">
      <c r="A12" s="11"/>
      <c r="B12" s="8"/>
      <c r="C12" s="9"/>
      <c r="D12" s="10"/>
      <c r="E12" s="22"/>
      <c r="F12" s="23"/>
      <c r="G12" s="20">
        <f t="shared" si="0"/>
        <v>0</v>
      </c>
      <c r="H12" s="21"/>
    </row>
    <row r="13" spans="1:8" ht="26.25" customHeight="1">
      <c r="A13" s="11"/>
      <c r="B13" s="8"/>
      <c r="C13" s="9"/>
      <c r="D13" s="10"/>
      <c r="E13" s="22"/>
      <c r="F13" s="23"/>
      <c r="G13" s="20">
        <f t="shared" si="0"/>
        <v>0</v>
      </c>
      <c r="H13" s="21"/>
    </row>
    <row r="14" spans="1:8" ht="26.25" customHeight="1">
      <c r="A14" s="11"/>
      <c r="B14" s="8"/>
      <c r="C14" s="9"/>
      <c r="D14" s="10"/>
      <c r="E14" s="22"/>
      <c r="F14" s="23"/>
      <c r="G14" s="20">
        <f t="shared" si="0"/>
        <v>0</v>
      </c>
      <c r="H14" s="21"/>
    </row>
    <row r="15" spans="1:8" ht="26.25" customHeight="1">
      <c r="A15" s="11"/>
      <c r="B15" s="8"/>
      <c r="C15" s="9"/>
      <c r="D15" s="10"/>
      <c r="E15" s="22"/>
      <c r="F15" s="23"/>
      <c r="G15" s="20">
        <f t="shared" si="0"/>
        <v>0</v>
      </c>
      <c r="H15" s="21"/>
    </row>
    <row r="16" spans="1:8" ht="26.25" customHeight="1">
      <c r="A16" s="11"/>
      <c r="B16" s="8"/>
      <c r="C16" s="9"/>
      <c r="D16" s="10"/>
      <c r="E16" s="22"/>
      <c r="F16" s="23"/>
      <c r="G16" s="20">
        <f t="shared" si="0"/>
        <v>0</v>
      </c>
      <c r="H16" s="21"/>
    </row>
    <row r="17" spans="1:8" ht="26.25" customHeight="1">
      <c r="A17" s="11"/>
      <c r="B17" s="8"/>
      <c r="C17" s="9"/>
      <c r="D17" s="10"/>
      <c r="E17" s="22"/>
      <c r="F17" s="23"/>
      <c r="G17" s="20">
        <f t="shared" si="0"/>
        <v>0</v>
      </c>
      <c r="H17" s="21"/>
    </row>
    <row r="18" spans="1:8" ht="26.25" customHeight="1">
      <c r="A18" s="11"/>
      <c r="B18" s="8"/>
      <c r="C18" s="9"/>
      <c r="D18" s="10"/>
      <c r="E18" s="22"/>
      <c r="F18" s="23"/>
      <c r="G18" s="20">
        <f t="shared" si="0"/>
        <v>0</v>
      </c>
      <c r="H18" s="21"/>
    </row>
    <row r="19" spans="1:8" ht="26.25" customHeight="1">
      <c r="A19" s="11"/>
      <c r="B19" s="6"/>
      <c r="C19" s="5"/>
      <c r="D19" s="10"/>
      <c r="E19" s="22"/>
      <c r="F19" s="23"/>
      <c r="G19" s="20">
        <f t="shared" si="0"/>
        <v>0</v>
      </c>
      <c r="H19" s="21"/>
    </row>
    <row r="20" spans="1:8" ht="26.25" customHeight="1">
      <c r="A20" s="11"/>
      <c r="B20" s="6"/>
      <c r="C20" s="5"/>
      <c r="D20" s="10"/>
      <c r="E20" s="22"/>
      <c r="F20" s="23"/>
      <c r="G20" s="20">
        <f t="shared" si="0"/>
        <v>0</v>
      </c>
      <c r="H20" s="21"/>
    </row>
    <row r="21" spans="1:8" ht="26.25" customHeight="1" thickBot="1">
      <c r="A21" s="55"/>
      <c r="B21" s="56" t="s">
        <v>16</v>
      </c>
      <c r="C21" s="57"/>
      <c r="D21" s="58"/>
      <c r="E21" s="59"/>
      <c r="F21" s="24"/>
      <c r="G21" s="24">
        <f>SUM(G5:G20)</f>
        <v>0</v>
      </c>
      <c r="H21" s="72"/>
    </row>
    <row r="22" spans="1:8" ht="14.25" thickTop="1"/>
  </sheetData>
  <sheetProtection algorithmName="SHA-512" hashValue="3QiVbBvo8T7m2OjUsvdxsTV/6+G5e2x9LDbMRJuqBE2KOvvfeVVyVe9Ul322UBtzE7axnrXC1muzb7E/TTA0Jg==" saltValue="v+NwfQCkjttPXnNHLTnDqQ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1:H22"/>
  <sheetViews>
    <sheetView showZeros="0" zoomScaleNormal="100" workbookViewId="0">
      <selection activeCell="B3" sqref="B3:E3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/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6" t="s">
        <v>10</v>
      </c>
      <c r="C5" s="5"/>
      <c r="D5" s="53" t="s">
        <v>7</v>
      </c>
      <c r="E5" s="54">
        <v>1</v>
      </c>
      <c r="F5" s="23"/>
      <c r="G5" s="20">
        <f>IFERROR(ROUNDDOWN(E5*F5,0),"")</f>
        <v>0</v>
      </c>
      <c r="H5" s="21"/>
    </row>
    <row r="6" spans="1:8" ht="26.25" customHeight="1">
      <c r="A6" s="11"/>
      <c r="B6" s="6"/>
      <c r="C6" s="5"/>
      <c r="D6" s="53"/>
      <c r="E6" s="54"/>
      <c r="F6" s="23"/>
      <c r="G6" s="20"/>
      <c r="H6" s="21"/>
    </row>
    <row r="7" spans="1:8" ht="26.25" customHeight="1">
      <c r="A7" s="11"/>
      <c r="B7" s="6" t="s">
        <v>11</v>
      </c>
      <c r="C7" s="5"/>
      <c r="D7" s="53" t="s">
        <v>7</v>
      </c>
      <c r="E7" s="54">
        <v>1</v>
      </c>
      <c r="F7" s="23"/>
      <c r="G7" s="20">
        <f>IFERROR(ROUNDDOWN(E7*F7,0),"")</f>
        <v>0</v>
      </c>
      <c r="H7" s="21"/>
    </row>
    <row r="8" spans="1:8" ht="26.25" customHeight="1">
      <c r="A8" s="11"/>
      <c r="B8" s="6"/>
      <c r="C8" s="5"/>
      <c r="D8" s="53"/>
      <c r="E8" s="54"/>
      <c r="F8" s="23"/>
      <c r="G8" s="20"/>
      <c r="H8" s="21"/>
    </row>
    <row r="9" spans="1:8" ht="26.25" customHeight="1">
      <c r="A9" s="11"/>
      <c r="B9" s="6" t="s">
        <v>12</v>
      </c>
      <c r="C9" s="5"/>
      <c r="D9" s="53" t="s">
        <v>7</v>
      </c>
      <c r="E9" s="54">
        <v>1</v>
      </c>
      <c r="F9" s="23"/>
      <c r="G9" s="20">
        <f>IFERROR(ROUNDDOWN(E9*F9,0),"")</f>
        <v>0</v>
      </c>
      <c r="H9" s="21"/>
    </row>
    <row r="10" spans="1:8" ht="26.25" customHeight="1">
      <c r="A10" s="11"/>
      <c r="B10" s="6"/>
      <c r="C10" s="5"/>
      <c r="D10" s="53"/>
      <c r="E10" s="54"/>
      <c r="F10" s="20"/>
      <c r="G10" s="20"/>
      <c r="H10" s="21"/>
    </row>
    <row r="11" spans="1:8" ht="26.25" customHeight="1">
      <c r="A11" s="11"/>
      <c r="B11" s="6" t="s">
        <v>13</v>
      </c>
      <c r="C11" s="5"/>
      <c r="D11" s="53" t="s">
        <v>7</v>
      </c>
      <c r="E11" s="54">
        <v>1</v>
      </c>
      <c r="F11" s="20">
        <f>IFERROR(F7+F9,"")</f>
        <v>0</v>
      </c>
      <c r="G11" s="20">
        <f>IFERROR(ROUNDDOWN(E11*F11,0),"")</f>
        <v>0</v>
      </c>
      <c r="H11" s="21"/>
    </row>
    <row r="12" spans="1:8" ht="26.25" customHeight="1">
      <c r="A12" s="11"/>
      <c r="B12" s="6"/>
      <c r="C12" s="5"/>
      <c r="D12" s="53"/>
      <c r="E12" s="54"/>
      <c r="F12" s="20"/>
      <c r="G12" s="20"/>
      <c r="H12" s="21"/>
    </row>
    <row r="13" spans="1:8" ht="26.25" customHeight="1">
      <c r="A13" s="11"/>
      <c r="B13" s="6" t="s">
        <v>14</v>
      </c>
      <c r="C13" s="5"/>
      <c r="D13" s="53" t="s">
        <v>7</v>
      </c>
      <c r="E13" s="54">
        <v>1</v>
      </c>
      <c r="F13" s="20">
        <f>IFERROR(F5-F11,"")</f>
        <v>0</v>
      </c>
      <c r="G13" s="20">
        <f>IFERROR(ROUNDDOWN(E13*F13,0),"")</f>
        <v>0</v>
      </c>
      <c r="H13" s="21"/>
    </row>
    <row r="14" spans="1:8" ht="26.25" customHeight="1">
      <c r="A14" s="11"/>
      <c r="B14" s="5"/>
      <c r="C14" s="5"/>
      <c r="D14" s="53"/>
      <c r="E14" s="54"/>
      <c r="F14" s="20"/>
      <c r="G14" s="20"/>
      <c r="H14" s="21"/>
    </row>
    <row r="15" spans="1:8" ht="26.25" customHeight="1">
      <c r="A15" s="11"/>
      <c r="B15" s="5"/>
      <c r="C15" s="5"/>
      <c r="D15" s="53"/>
      <c r="E15" s="54"/>
      <c r="F15" s="20"/>
      <c r="G15" s="20"/>
      <c r="H15" s="21"/>
    </row>
    <row r="16" spans="1:8" ht="26.25" customHeight="1">
      <c r="A16" s="11"/>
      <c r="B16" s="5"/>
      <c r="C16" s="5"/>
      <c r="D16" s="53"/>
      <c r="E16" s="54"/>
      <c r="F16" s="20"/>
      <c r="G16" s="20"/>
      <c r="H16" s="21"/>
    </row>
    <row r="17" spans="1:8" ht="26.25" customHeight="1">
      <c r="A17" s="11"/>
      <c r="B17" s="5"/>
      <c r="C17" s="5"/>
      <c r="D17" s="53"/>
      <c r="E17" s="54"/>
      <c r="F17" s="20"/>
      <c r="G17" s="20"/>
      <c r="H17" s="21"/>
    </row>
    <row r="18" spans="1:8" ht="26.25" customHeight="1">
      <c r="A18" s="11"/>
      <c r="B18" s="5"/>
      <c r="C18" s="5"/>
      <c r="D18" s="53"/>
      <c r="E18" s="54"/>
      <c r="F18" s="20"/>
      <c r="G18" s="20"/>
      <c r="H18" s="21"/>
    </row>
    <row r="19" spans="1:8" ht="26.25" customHeight="1">
      <c r="A19" s="11"/>
      <c r="B19" s="5"/>
      <c r="C19" s="5"/>
      <c r="D19" s="53"/>
      <c r="E19" s="54"/>
      <c r="F19" s="20"/>
      <c r="G19" s="20"/>
      <c r="H19" s="21"/>
    </row>
    <row r="20" spans="1:8" ht="26.25" customHeight="1">
      <c r="A20" s="11"/>
      <c r="B20" s="5"/>
      <c r="C20" s="5"/>
      <c r="D20" s="53"/>
      <c r="E20" s="54"/>
      <c r="F20" s="20"/>
      <c r="G20" s="20"/>
      <c r="H20" s="21"/>
    </row>
    <row r="21" spans="1:8" ht="26.25" customHeight="1" thickBot="1">
      <c r="A21" s="31"/>
      <c r="B21" s="57"/>
      <c r="C21" s="57"/>
      <c r="D21" s="58"/>
      <c r="E21" s="59"/>
      <c r="F21" s="24"/>
      <c r="G21" s="24"/>
      <c r="H21" s="25"/>
    </row>
    <row r="22" spans="1:8" ht="14.25" thickTop="1"/>
  </sheetData>
  <sheetProtection algorithmName="SHA-512" hashValue="0JQnlBOXo1yH/QxSkTIvPLgEGG5jhpcQKlvSvysJtxYrIjqCKuUSA/oUKao3i3EiuBBRe9eiJ2K2Vk29mb0TJA==" saltValue="SFNmKNhD/J8zby5XOHN6yA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H22"/>
  <sheetViews>
    <sheetView showZeros="0" zoomScaleNormal="100" workbookViewId="0">
      <selection activeCell="B5" sqref="B5"/>
    </sheetView>
  </sheetViews>
  <sheetFormatPr defaultRowHeight="13.5"/>
  <cols>
    <col min="1" max="1" width="6.625" style="13" customWidth="1"/>
    <col min="2" max="2" width="29.375" style="12" customWidth="1"/>
    <col min="3" max="3" width="12.625" style="12" customWidth="1"/>
    <col min="4" max="4" width="7.75" style="12" customWidth="1"/>
    <col min="5" max="5" width="10.5" style="12" customWidth="1"/>
    <col min="6" max="6" width="12.375" style="12" customWidth="1"/>
    <col min="7" max="7" width="13.75" style="12" customWidth="1"/>
    <col min="8" max="8" width="40.625" style="12" customWidth="1"/>
    <col min="9" max="16384" width="9" style="12"/>
  </cols>
  <sheetData>
    <row r="1" spans="1:8" ht="20.100000000000001" customHeight="1">
      <c r="A1" s="26"/>
      <c r="B1" s="27"/>
      <c r="C1" s="27"/>
      <c r="D1" s="27"/>
      <c r="E1" s="27"/>
      <c r="F1" s="27"/>
      <c r="G1" s="27"/>
      <c r="H1" s="27"/>
    </row>
    <row r="2" spans="1:8" ht="20.100000000000001" customHeight="1">
      <c r="A2" s="28" t="s">
        <v>44</v>
      </c>
      <c r="B2" t="str">
        <f>表紙!J8</f>
        <v>株式会社　○○○○建設</v>
      </c>
      <c r="C2" s="29"/>
      <c r="D2" s="29"/>
      <c r="E2" s="29"/>
      <c r="F2" s="29"/>
      <c r="G2" s="30"/>
      <c r="H2" s="30"/>
    </row>
    <row r="3" spans="1:8" ht="26.25" customHeight="1" thickBot="1">
      <c r="A3" s="14" t="s">
        <v>8</v>
      </c>
      <c r="B3" s="107">
        <f>工事名③!B3</f>
        <v>0</v>
      </c>
      <c r="C3" s="107"/>
      <c r="D3" s="107"/>
      <c r="E3" s="107"/>
      <c r="F3" s="2"/>
      <c r="G3" s="7"/>
      <c r="H3" s="4">
        <f>統括表!$H$3</f>
        <v>45230</v>
      </c>
    </row>
    <row r="4" spans="1:8" ht="26.25" customHeight="1" thickTop="1" thickBot="1">
      <c r="A4" s="15" t="s">
        <v>2</v>
      </c>
      <c r="B4" s="16" t="s">
        <v>0</v>
      </c>
      <c r="C4" s="16" t="s">
        <v>3</v>
      </c>
      <c r="D4" s="16" t="s">
        <v>1</v>
      </c>
      <c r="E4" s="17" t="s">
        <v>4</v>
      </c>
      <c r="F4" s="18" t="s">
        <v>5</v>
      </c>
      <c r="G4" s="18" t="s">
        <v>6</v>
      </c>
      <c r="H4" s="19" t="s">
        <v>9</v>
      </c>
    </row>
    <row r="5" spans="1:8" ht="26.25" customHeight="1" thickTop="1">
      <c r="A5" s="11"/>
      <c r="B5" s="8"/>
      <c r="C5" s="9"/>
      <c r="D5" s="10"/>
      <c r="E5" s="22"/>
      <c r="F5" s="23"/>
      <c r="G5" s="20">
        <f>IFERROR(ROUNDDOWN(E5*F5,0),"")</f>
        <v>0</v>
      </c>
      <c r="H5" s="21"/>
    </row>
    <row r="6" spans="1:8" ht="26.25" customHeight="1">
      <c r="A6" s="11"/>
      <c r="B6" s="8"/>
      <c r="C6" s="9"/>
      <c r="D6" s="10"/>
      <c r="E6" s="22"/>
      <c r="F6" s="23"/>
      <c r="G6" s="20">
        <f>IFERROR(ROUNDDOWN(E6*F6,0),"")</f>
        <v>0</v>
      </c>
      <c r="H6" s="21"/>
    </row>
    <row r="7" spans="1:8" ht="26.25" customHeight="1">
      <c r="A7" s="11"/>
      <c r="B7" s="8"/>
      <c r="C7" s="9"/>
      <c r="D7" s="10"/>
      <c r="E7" s="22"/>
      <c r="F7" s="23"/>
      <c r="G7" s="20">
        <f>IFERROR(ROUNDDOWN(E7*F7,0),"")</f>
        <v>0</v>
      </c>
      <c r="H7" s="21"/>
    </row>
    <row r="8" spans="1:8" ht="26.25" customHeight="1">
      <c r="A8" s="11"/>
      <c r="B8" s="8"/>
      <c r="C8" s="9"/>
      <c r="D8" s="10"/>
      <c r="E8" s="22"/>
      <c r="F8" s="23"/>
      <c r="G8" s="20">
        <f t="shared" ref="G8:G20" si="0">IFERROR(ROUNDDOWN(E8*F8,0),"")</f>
        <v>0</v>
      </c>
      <c r="H8" s="21"/>
    </row>
    <row r="9" spans="1:8" ht="26.25" customHeight="1">
      <c r="A9" s="11"/>
      <c r="B9" s="8"/>
      <c r="C9" s="9"/>
      <c r="D9" s="10"/>
      <c r="E9" s="22"/>
      <c r="F9" s="23"/>
      <c r="G9" s="20">
        <f t="shared" si="0"/>
        <v>0</v>
      </c>
      <c r="H9" s="21"/>
    </row>
    <row r="10" spans="1:8" ht="26.25" customHeight="1">
      <c r="A10" s="11"/>
      <c r="B10" s="8"/>
      <c r="C10" s="9"/>
      <c r="D10" s="10"/>
      <c r="E10" s="22"/>
      <c r="F10" s="23"/>
      <c r="G10" s="20">
        <f t="shared" si="0"/>
        <v>0</v>
      </c>
      <c r="H10" s="21"/>
    </row>
    <row r="11" spans="1:8" ht="26.25" customHeight="1">
      <c r="A11" s="11"/>
      <c r="B11" s="8"/>
      <c r="C11" s="9"/>
      <c r="D11" s="10"/>
      <c r="E11" s="22"/>
      <c r="F11" s="23"/>
      <c r="G11" s="20">
        <f t="shared" si="0"/>
        <v>0</v>
      </c>
      <c r="H11" s="21"/>
    </row>
    <row r="12" spans="1:8" ht="26.25" customHeight="1">
      <c r="A12" s="11"/>
      <c r="B12" s="8"/>
      <c r="C12" s="9"/>
      <c r="D12" s="10"/>
      <c r="E12" s="22"/>
      <c r="F12" s="23"/>
      <c r="G12" s="20">
        <f t="shared" si="0"/>
        <v>0</v>
      </c>
      <c r="H12" s="21"/>
    </row>
    <row r="13" spans="1:8" ht="26.25" customHeight="1">
      <c r="A13" s="11"/>
      <c r="B13" s="8"/>
      <c r="C13" s="9"/>
      <c r="D13" s="10"/>
      <c r="E13" s="22"/>
      <c r="F13" s="23"/>
      <c r="G13" s="20">
        <f t="shared" si="0"/>
        <v>0</v>
      </c>
      <c r="H13" s="21"/>
    </row>
    <row r="14" spans="1:8" ht="26.25" customHeight="1">
      <c r="A14" s="11"/>
      <c r="B14" s="8"/>
      <c r="C14" s="9"/>
      <c r="D14" s="10"/>
      <c r="E14" s="22"/>
      <c r="F14" s="23"/>
      <c r="G14" s="20">
        <f t="shared" si="0"/>
        <v>0</v>
      </c>
      <c r="H14" s="21"/>
    </row>
    <row r="15" spans="1:8" ht="26.25" customHeight="1">
      <c r="A15" s="11"/>
      <c r="B15" s="8"/>
      <c r="C15" s="9"/>
      <c r="D15" s="10"/>
      <c r="E15" s="22"/>
      <c r="F15" s="23"/>
      <c r="G15" s="20">
        <f t="shared" si="0"/>
        <v>0</v>
      </c>
      <c r="H15" s="21"/>
    </row>
    <row r="16" spans="1:8" ht="26.25" customHeight="1">
      <c r="A16" s="11"/>
      <c r="B16" s="8"/>
      <c r="C16" s="9"/>
      <c r="D16" s="10"/>
      <c r="E16" s="22"/>
      <c r="F16" s="23"/>
      <c r="G16" s="20">
        <f t="shared" si="0"/>
        <v>0</v>
      </c>
      <c r="H16" s="21"/>
    </row>
    <row r="17" spans="1:8" ht="26.25" customHeight="1">
      <c r="A17" s="11"/>
      <c r="B17" s="8"/>
      <c r="C17" s="9"/>
      <c r="D17" s="10"/>
      <c r="E17" s="22"/>
      <c r="F17" s="23"/>
      <c r="G17" s="20">
        <f t="shared" si="0"/>
        <v>0</v>
      </c>
      <c r="H17" s="21"/>
    </row>
    <row r="18" spans="1:8" ht="26.25" customHeight="1">
      <c r="A18" s="11"/>
      <c r="B18" s="8"/>
      <c r="C18" s="9"/>
      <c r="D18" s="10"/>
      <c r="E18" s="22"/>
      <c r="F18" s="23"/>
      <c r="G18" s="20">
        <f t="shared" si="0"/>
        <v>0</v>
      </c>
      <c r="H18" s="21"/>
    </row>
    <row r="19" spans="1:8" ht="26.25" customHeight="1">
      <c r="A19" s="11"/>
      <c r="B19" s="6"/>
      <c r="C19" s="5"/>
      <c r="D19" s="10"/>
      <c r="E19" s="22"/>
      <c r="F19" s="23"/>
      <c r="G19" s="20">
        <f t="shared" si="0"/>
        <v>0</v>
      </c>
      <c r="H19" s="21"/>
    </row>
    <row r="20" spans="1:8" ht="26.25" customHeight="1">
      <c r="A20" s="11"/>
      <c r="B20" s="6"/>
      <c r="C20" s="5"/>
      <c r="D20" s="10"/>
      <c r="E20" s="22"/>
      <c r="F20" s="23"/>
      <c r="G20" s="20">
        <f t="shared" si="0"/>
        <v>0</v>
      </c>
      <c r="H20" s="21"/>
    </row>
    <row r="21" spans="1:8" ht="26.25" customHeight="1" thickBot="1">
      <c r="A21" s="55"/>
      <c r="B21" s="56" t="s">
        <v>16</v>
      </c>
      <c r="C21" s="57"/>
      <c r="D21" s="58"/>
      <c r="E21" s="59"/>
      <c r="F21" s="24"/>
      <c r="G21" s="24">
        <f>SUM(G5:G20)</f>
        <v>0</v>
      </c>
      <c r="H21" s="72"/>
    </row>
    <row r="22" spans="1:8" ht="14.25" thickTop="1"/>
  </sheetData>
  <sheetProtection algorithmName="SHA-512" hashValue="N0LwMsQ0w71Txf8gKEjTEM9ezLDBoggwq3y480ukqHCOulIXfAX3YYRPYx3CvRKoKytxX1O/vsWJcCS63eZeqQ==" saltValue="6QSttfEWmCQ1mXHz7bXV2w==" spinCount="100000" sheet="1" objects="1" scenarios="1" selectLockedCells="1"/>
  <mergeCells count="1">
    <mergeCell ref="B3:E3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表紙</vt:lpstr>
      <vt:lpstr>統括表</vt:lpstr>
      <vt:lpstr>当月以外の値引き・訂正</vt:lpstr>
      <vt:lpstr>工事名①</vt:lpstr>
      <vt:lpstr>工事名①契約外</vt:lpstr>
      <vt:lpstr>工事名②</vt:lpstr>
      <vt:lpstr>工事名②契約外</vt:lpstr>
      <vt:lpstr>工事名③</vt:lpstr>
      <vt:lpstr>工事名③契約外</vt:lpstr>
      <vt:lpstr>工事名④</vt:lpstr>
      <vt:lpstr>工事名④契約外</vt:lpstr>
      <vt:lpstr>工事名⑤</vt:lpstr>
      <vt:lpstr>工事名⑤契約外</vt:lpstr>
      <vt:lpstr>統括表!Print_Area</vt:lpstr>
      <vt:lpstr>工事名①!Print_Titles</vt:lpstr>
      <vt:lpstr>工事名①契約外!Print_Titles</vt:lpstr>
      <vt:lpstr>工事名②!Print_Titles</vt:lpstr>
      <vt:lpstr>工事名②契約外!Print_Titles</vt:lpstr>
      <vt:lpstr>工事名③!Print_Titles</vt:lpstr>
      <vt:lpstr>工事名③契約外!Print_Titles</vt:lpstr>
      <vt:lpstr>工事名④!Print_Titles</vt:lpstr>
      <vt:lpstr>工事名④契約外!Print_Titles</vt:lpstr>
      <vt:lpstr>工事名⑤!Print_Titles</vt:lpstr>
      <vt:lpstr>工事名⑤契約外!Print_Titles</vt:lpstr>
      <vt:lpstr>当月以外の値引き・訂正!Print_Titles</vt:lpstr>
      <vt:lpstr>統括表!Print_Titles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T.Kamohara</dc:creator>
  <cp:lastModifiedBy>Amanda Graham</cp:lastModifiedBy>
  <cp:lastPrinted>2023-10-26T07:31:49Z</cp:lastPrinted>
  <dcterms:created xsi:type="dcterms:W3CDTF">2016-09-06T06:07:43Z</dcterms:created>
  <dcterms:modified xsi:type="dcterms:W3CDTF">2023-11-01T02:56:24Z</dcterms:modified>
</cp:coreProperties>
</file>